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/>
  </bookViews>
  <sheets>
    <sheet name="Sheet1" sheetId="4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<sst xmlns="http://schemas.openxmlformats.org/spreadsheetml/2006/main" count="347">
  <si>
    <t>青海省第五人民医院（青海省肿瘤医院）
2018年公开招聘编外聘用人员面试成绩及进入体检人员名单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</si>
  <si>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018年9月15日</t>
    </r>
  </si>
  <si>
    <t>序号</t>
  </si>
  <si>
    <t>报考岗位</t>
  </si>
  <si>
    <t>准考证号</t>
  </si>
  <si>
    <t>姓名</t>
  </si>
  <si>
    <t>笔试成绩</t>
  </si>
  <si>
    <t>笔试（70%）</t>
  </si>
  <si>
    <t>面试成绩</t>
  </si>
  <si>
    <t>面试（30%）</t>
  </si>
  <si>
    <t>最后得分</t>
  </si>
  <si>
    <t>最终名次</t>
  </si>
  <si>
    <t>备注</t>
  </si>
  <si>
    <t>01、医生</t>
  </si>
  <si>
    <t>01019000000</t>
  </si>
  <si>
    <t>石英</t>
  </si>
  <si>
    <t>进入体检、政审</t>
  </si>
  <si>
    <t>01002000000</t>
  </si>
  <si>
    <t>杨康</t>
  </si>
  <si>
    <t>01034000000</t>
  </si>
  <si>
    <t>王彤晖</t>
  </si>
  <si>
    <t>01007000000</t>
  </si>
  <si>
    <t>扎西才旦</t>
  </si>
  <si>
    <t>01021000000</t>
  </si>
  <si>
    <t>史庭文</t>
  </si>
  <si>
    <t>01013000000</t>
  </si>
  <si>
    <t>严慧林</t>
  </si>
  <si>
    <t>01025000000</t>
  </si>
  <si>
    <t>刘丽琴</t>
  </si>
  <si>
    <t>01017000000</t>
  </si>
  <si>
    <t>包发金</t>
  </si>
  <si>
    <t>01024000000</t>
  </si>
  <si>
    <t>陈丽君</t>
  </si>
  <si>
    <t>01033000000</t>
  </si>
  <si>
    <t>刘风莲</t>
  </si>
  <si>
    <t>01001000000</t>
  </si>
  <si>
    <t>黄萍</t>
  </si>
  <si>
    <t>01022000000</t>
  </si>
  <si>
    <t>韩长静</t>
  </si>
  <si>
    <t>01003000000</t>
  </si>
  <si>
    <t>周玉杰</t>
  </si>
  <si>
    <t>01023000000</t>
  </si>
  <si>
    <t>孔德琼</t>
  </si>
  <si>
    <t>01011000000</t>
  </si>
  <si>
    <t>朱集来</t>
  </si>
  <si>
    <t>缺考</t>
  </si>
  <si>
    <t>01029000000</t>
  </si>
  <si>
    <t>李学斌</t>
  </si>
  <si>
    <t>01016000000</t>
  </si>
  <si>
    <t>颜鲁清</t>
  </si>
  <si>
    <t>01018000000</t>
  </si>
  <si>
    <t>费发玲</t>
  </si>
  <si>
    <t>01030000000</t>
  </si>
  <si>
    <t>谢婧</t>
  </si>
  <si>
    <t>免试</t>
  </si>
  <si>
    <t>02、院前急救医生</t>
  </si>
  <si>
    <t>02001000000</t>
  </si>
  <si>
    <t>马文鲜</t>
  </si>
  <si>
    <t>02002000000</t>
  </si>
  <si>
    <t>马琦</t>
  </si>
  <si>
    <t>03、药士(1)</t>
  </si>
  <si>
    <t>03041000000</t>
  </si>
  <si>
    <t>刘红</t>
  </si>
  <si>
    <t>03035000000</t>
  </si>
  <si>
    <t>董生芳</t>
  </si>
  <si>
    <t>03025000000</t>
  </si>
  <si>
    <t>张海莲</t>
  </si>
  <si>
    <t>04、药士（2）</t>
  </si>
  <si>
    <t>04009000000</t>
  </si>
  <si>
    <t>蔡国泰</t>
  </si>
  <si>
    <t>04003000000</t>
  </si>
  <si>
    <t>马永笃</t>
  </si>
  <si>
    <t>04006000000</t>
  </si>
  <si>
    <t>葛峰</t>
  </si>
  <si>
    <t>04007000000</t>
  </si>
  <si>
    <t>马文华</t>
  </si>
  <si>
    <t>04013000000</t>
  </si>
  <si>
    <t>马晓明</t>
  </si>
  <si>
    <t>04011000000</t>
  </si>
  <si>
    <t>王斌军</t>
  </si>
  <si>
    <t>04012000000</t>
  </si>
  <si>
    <t>杜志明</t>
  </si>
  <si>
    <t>04008000000</t>
  </si>
  <si>
    <t>尖措</t>
  </si>
  <si>
    <t>04010000000</t>
  </si>
  <si>
    <t>何世杰</t>
  </si>
  <si>
    <t>04014000000</t>
  </si>
  <si>
    <t>袁德明</t>
  </si>
  <si>
    <t>04016000000</t>
  </si>
  <si>
    <t>马国良</t>
  </si>
  <si>
    <t>04015000000</t>
  </si>
  <si>
    <t>张文</t>
  </si>
  <si>
    <t>04004000000</t>
  </si>
  <si>
    <t>史正林</t>
  </si>
  <si>
    <t>04017000000</t>
  </si>
  <si>
    <t>宋宏宇</t>
  </si>
  <si>
    <t>04005000000</t>
  </si>
  <si>
    <t>张占斌</t>
  </si>
  <si>
    <t>5、护士</t>
  </si>
  <si>
    <t>05285000000</t>
  </si>
  <si>
    <t>谷金秀</t>
  </si>
  <si>
    <t>05461000000</t>
  </si>
  <si>
    <t>韩佳芯</t>
  </si>
  <si>
    <t>05070000000</t>
  </si>
  <si>
    <t>李桂平</t>
  </si>
  <si>
    <t>05092000000</t>
  </si>
  <si>
    <t>杜雪艳</t>
  </si>
  <si>
    <t>05230000000</t>
  </si>
  <si>
    <t xml:space="preserve"> 李玲</t>
  </si>
  <si>
    <t>05484000000</t>
  </si>
  <si>
    <t>马菊花</t>
  </si>
  <si>
    <t>05194000000</t>
  </si>
  <si>
    <t>冶建芳</t>
  </si>
  <si>
    <t>05332000000</t>
  </si>
  <si>
    <t>马丽君</t>
  </si>
  <si>
    <t>05366000000</t>
  </si>
  <si>
    <t>李伟婷</t>
  </si>
  <si>
    <t>05029000000</t>
  </si>
  <si>
    <t>杨丹</t>
  </si>
  <si>
    <t>05354000000</t>
  </si>
  <si>
    <t>党海兄</t>
  </si>
  <si>
    <t>05395000000</t>
  </si>
  <si>
    <t>马小兰</t>
  </si>
  <si>
    <t>05097000000</t>
  </si>
  <si>
    <t>史富琴</t>
  </si>
  <si>
    <t>05108000000</t>
  </si>
  <si>
    <t>贾巧莉</t>
  </si>
  <si>
    <t>05265000000</t>
  </si>
  <si>
    <t>李得慧</t>
  </si>
  <si>
    <t>05356000000</t>
  </si>
  <si>
    <t>朱小玲</t>
  </si>
  <si>
    <t>05028000000</t>
  </si>
  <si>
    <t>韩建玲</t>
  </si>
  <si>
    <t>05086000000</t>
  </si>
  <si>
    <t>旦正措</t>
  </si>
  <si>
    <t>05122000000</t>
  </si>
  <si>
    <t>李寒露</t>
  </si>
  <si>
    <t>05052000000</t>
  </si>
  <si>
    <t>马才芳</t>
  </si>
  <si>
    <t>05355000000</t>
  </si>
  <si>
    <t>孙苏青</t>
  </si>
  <si>
    <t>05045000000</t>
  </si>
  <si>
    <t>董雅芸</t>
  </si>
  <si>
    <t>05112000000</t>
  </si>
  <si>
    <t>谢蕊</t>
  </si>
  <si>
    <t>05115000000</t>
  </si>
  <si>
    <t>李增香</t>
  </si>
  <si>
    <t>05114000000</t>
  </si>
  <si>
    <t>庞文秀</t>
  </si>
  <si>
    <t>05064000000</t>
  </si>
  <si>
    <t>石妍</t>
  </si>
  <si>
    <t>05482000000</t>
  </si>
  <si>
    <t>崔春玲</t>
  </si>
  <si>
    <t>05250000000</t>
  </si>
  <si>
    <t>李成萍</t>
  </si>
  <si>
    <t>05322000000</t>
  </si>
  <si>
    <t>聂晓英</t>
  </si>
  <si>
    <t>05286000000</t>
  </si>
  <si>
    <t>沈秀芳</t>
  </si>
  <si>
    <t>05018000000</t>
  </si>
  <si>
    <t>张焕焕</t>
  </si>
  <si>
    <t>05025000000</t>
  </si>
  <si>
    <t>宋丰花</t>
  </si>
  <si>
    <t>05274000000</t>
  </si>
  <si>
    <t>喇伟峰</t>
  </si>
  <si>
    <t>05328000000</t>
  </si>
  <si>
    <t>盛学芳</t>
  </si>
  <si>
    <t>05061000000</t>
  </si>
  <si>
    <t>魏存贵</t>
  </si>
  <si>
    <t>05413000000</t>
  </si>
  <si>
    <t>吴琦</t>
  </si>
  <si>
    <t>05196000000</t>
  </si>
  <si>
    <t>李娜</t>
  </si>
  <si>
    <t>05363000000</t>
  </si>
  <si>
    <t>季世菊</t>
  </si>
  <si>
    <t>05124000000</t>
  </si>
  <si>
    <t>马婧</t>
  </si>
  <si>
    <t>05410000000</t>
  </si>
  <si>
    <t>王雅静</t>
  </si>
  <si>
    <t>05385000000</t>
  </si>
  <si>
    <t>德吉措</t>
  </si>
  <si>
    <t>05169000000</t>
  </si>
  <si>
    <t>岳领兄</t>
  </si>
  <si>
    <t>05305000000</t>
  </si>
  <si>
    <t>李玲祥</t>
  </si>
  <si>
    <t>05314000000</t>
  </si>
  <si>
    <t>田得萍</t>
  </si>
  <si>
    <t>05252000000</t>
  </si>
  <si>
    <t>杨秀</t>
  </si>
  <si>
    <t>05486000000</t>
  </si>
  <si>
    <t>张海果</t>
  </si>
  <si>
    <t>05369000000</t>
  </si>
  <si>
    <t>张瑞清</t>
  </si>
  <si>
    <t>05349000000</t>
  </si>
  <si>
    <t>杨蕊</t>
  </si>
  <si>
    <t>05205000000</t>
  </si>
  <si>
    <t>卢彩蓉</t>
  </si>
  <si>
    <t>05150000000</t>
  </si>
  <si>
    <t>胡艳慧</t>
  </si>
  <si>
    <t>05419000000</t>
  </si>
  <si>
    <t>李倩倩</t>
  </si>
  <si>
    <t>05398000000</t>
  </si>
  <si>
    <t>袁秀娟</t>
  </si>
  <si>
    <t>05261000000</t>
  </si>
  <si>
    <t>马小梅</t>
  </si>
  <si>
    <t>05051000000</t>
  </si>
  <si>
    <t>马艳梅</t>
  </si>
  <si>
    <t>05131000000</t>
  </si>
  <si>
    <t>汪吉莲</t>
  </si>
  <si>
    <t>6、ICU、手术室、急诊科护士</t>
  </si>
  <si>
    <t>06056000000</t>
  </si>
  <si>
    <t>肖峰</t>
  </si>
  <si>
    <t>06018000000</t>
  </si>
  <si>
    <t>付锐林</t>
  </si>
  <si>
    <t>06032000000</t>
  </si>
  <si>
    <t>张阳</t>
  </si>
  <si>
    <t>06004000000</t>
  </si>
  <si>
    <t>刘昶麟</t>
  </si>
  <si>
    <t>06007000000</t>
  </si>
  <si>
    <t>刘得伟</t>
  </si>
  <si>
    <t>06041000000</t>
  </si>
  <si>
    <t>李长斌</t>
  </si>
  <si>
    <t>06008000000</t>
  </si>
  <si>
    <t>马文涛</t>
  </si>
  <si>
    <t>06020000000</t>
  </si>
  <si>
    <t>王宣杰</t>
  </si>
  <si>
    <t>06031000000</t>
  </si>
  <si>
    <t>蔡瑞</t>
  </si>
  <si>
    <t>06044000000</t>
  </si>
  <si>
    <t>杜忠科</t>
  </si>
  <si>
    <t>06052000000</t>
  </si>
  <si>
    <t>樊九林</t>
  </si>
  <si>
    <t>06048000000</t>
  </si>
  <si>
    <t>赵国军</t>
  </si>
  <si>
    <t>06025000000</t>
  </si>
  <si>
    <t>苏成龙</t>
  </si>
  <si>
    <t>06015000000</t>
  </si>
  <si>
    <t>范才孝</t>
  </si>
  <si>
    <t>06037000000</t>
  </si>
  <si>
    <t>张鹏</t>
  </si>
  <si>
    <t>06033000000</t>
  </si>
  <si>
    <t>安永泉</t>
  </si>
  <si>
    <t>06021000000</t>
  </si>
  <si>
    <t>麻才文</t>
  </si>
  <si>
    <t>06054000000</t>
  </si>
  <si>
    <t>牛海涛</t>
  </si>
  <si>
    <t>06027000000</t>
  </si>
  <si>
    <t>马学青</t>
  </si>
  <si>
    <t>06016000000</t>
  </si>
  <si>
    <t>王振宇</t>
  </si>
  <si>
    <t>06046000000</t>
  </si>
  <si>
    <t>王信义</t>
  </si>
  <si>
    <t>06042000000</t>
  </si>
  <si>
    <t>童伟善</t>
  </si>
  <si>
    <t>06030000000</t>
  </si>
  <si>
    <t>南卡多杰</t>
  </si>
  <si>
    <t>06036000000</t>
  </si>
  <si>
    <t>候顺太</t>
  </si>
  <si>
    <t>06026000000</t>
  </si>
  <si>
    <t>包富军</t>
  </si>
  <si>
    <t>06024000000</t>
  </si>
  <si>
    <t>祁国栋</t>
  </si>
  <si>
    <t>06051000000</t>
  </si>
  <si>
    <t>贾宗才</t>
  </si>
  <si>
    <t>06023000000</t>
  </si>
  <si>
    <t>梁凌枫</t>
  </si>
  <si>
    <t>7、儿科护士</t>
  </si>
  <si>
    <t>07003000000</t>
  </si>
  <si>
    <t>李秀娟</t>
  </si>
  <si>
    <t>07001000000</t>
  </si>
  <si>
    <t>张娜</t>
  </si>
  <si>
    <t>07004000000</t>
  </si>
  <si>
    <t>李珍</t>
  </si>
  <si>
    <t>07006000000</t>
  </si>
  <si>
    <t>杨晓茎</t>
  </si>
  <si>
    <t>07002000000</t>
  </si>
  <si>
    <t>张国梅</t>
  </si>
  <si>
    <t>07005000000</t>
  </si>
  <si>
    <t>朱燕</t>
  </si>
  <si>
    <t>8、急诊科护士</t>
  </si>
  <si>
    <t>08004000000</t>
  </si>
  <si>
    <t>翟雅莉</t>
  </si>
  <si>
    <t>08005000000</t>
  </si>
  <si>
    <t>侯玉萍</t>
  </si>
  <si>
    <t>08001000000</t>
  </si>
  <si>
    <t>雷有秀</t>
  </si>
  <si>
    <t>08007000000</t>
  </si>
  <si>
    <t>温海燕</t>
  </si>
  <si>
    <t>08003000000</t>
  </si>
  <si>
    <t>李辉英</t>
  </si>
  <si>
    <t>08002000000</t>
  </si>
  <si>
    <t>张秀梅</t>
  </si>
  <si>
    <t>08006000000</t>
  </si>
  <si>
    <t>李延年</t>
  </si>
  <si>
    <t>9、产科护士</t>
  </si>
  <si>
    <t>09001000000</t>
  </si>
  <si>
    <t>李文艳</t>
  </si>
  <si>
    <t>09002000000</t>
  </si>
  <si>
    <t>郁杰</t>
  </si>
  <si>
    <t>09005000000</t>
  </si>
  <si>
    <t>许麟章</t>
  </si>
  <si>
    <t>09004000000</t>
  </si>
  <si>
    <t>王芝娟</t>
  </si>
  <si>
    <t>09003000000</t>
  </si>
  <si>
    <t>平秀娟</t>
  </si>
  <si>
    <t>10、设备科职员</t>
  </si>
  <si>
    <t>毛永超</t>
  </si>
  <si>
    <t>张雪葳</t>
  </si>
  <si>
    <t>张志婷</t>
  </si>
  <si>
    <t>赵海韬</t>
  </si>
  <si>
    <t>11、行政、后勤职员</t>
  </si>
  <si>
    <t>曹文凯</t>
  </si>
  <si>
    <t>李香</t>
  </si>
  <si>
    <t>马金秀</t>
  </si>
  <si>
    <t>赵国瑾</t>
  </si>
  <si>
    <t>赵彩霞</t>
  </si>
  <si>
    <t>李生宣</t>
  </si>
  <si>
    <t>12、文秘</t>
  </si>
  <si>
    <t>祁晓芳</t>
  </si>
  <si>
    <t>胡倩瑛</t>
  </si>
  <si>
    <t>马欣慧</t>
  </si>
  <si>
    <t>13、宣传科职员</t>
  </si>
  <si>
    <t>任克静</t>
  </si>
  <si>
    <t>马文花</t>
  </si>
  <si>
    <t>祁玲</t>
  </si>
  <si>
    <t>祁晓玲</t>
  </si>
  <si>
    <t>鲍秀娟</t>
  </si>
  <si>
    <t>15、信息科职员</t>
  </si>
  <si>
    <t>沈丹玥</t>
  </si>
  <si>
    <t>苏红芳</t>
  </si>
  <si>
    <t>马丽</t>
  </si>
  <si>
    <t>钟文康</t>
  </si>
  <si>
    <t>韩辉</t>
  </si>
  <si>
    <t>赵国宏</t>
  </si>
  <si>
    <t>16、财务科科员</t>
  </si>
  <si>
    <t>赵子凡</t>
  </si>
  <si>
    <t>樊晨</t>
  </si>
  <si>
    <t>石海萍</t>
  </si>
  <si>
    <t>史海燕</t>
  </si>
  <si>
    <t>杨婷</t>
  </si>
  <si>
    <t>王玉涵</t>
  </si>
  <si>
    <t>17、监察审计科职员</t>
  </si>
  <si>
    <t>王安</t>
  </si>
  <si>
    <t>19、保卫科职员（2）</t>
  </si>
  <si>
    <t>崔燊昊</t>
  </si>
  <si>
    <t>苏争熠</t>
  </si>
  <si>
    <t>赵月廷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</si>
</sst>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华文中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6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8"/>
  <sheetViews>
    <sheetView tabSelected="1" topLeftCell="A46" workbookViewId="0">
      <selection activeCell="J61" sqref="J61"/>
    </sheetView>
  </sheetViews>
  <sheetFormatPr defaultColWidth="14.625" defaultRowHeight="13.5"/>
  <cols>
    <col min="1" max="1" width="6.625" style="2" customWidth="1"/>
    <col min="2" max="2" width="18.125" style="3" customWidth="1"/>
    <col min="3" max="3" width="13.75" style="2" customWidth="1"/>
    <col min="4" max="4" width="10.125" style="2" customWidth="1"/>
    <col min="5" max="5" width="9.25" style="2" customWidth="1"/>
    <col min="6" max="6" width="11.75" style="4" customWidth="1"/>
    <col min="7" max="7" width="10.5" style="4" customWidth="1"/>
    <col min="8" max="9" width="14.25" style="4" customWidth="1"/>
    <col min="10" max="10" width="8.75" style="5" customWidth="1"/>
    <col min="11" max="11" width="16.375" style="5" customWidth="1"/>
    <col min="12" max="16384" width="14.625" style="2"/>
  </cols>
  <sheetData>
    <row r="1" ht="36.75" customHeight="1" spans="1:11">
      <c r="A1" s="6" t="s">
        <v>0</v>
      </c>
      <c r="B1" s="7"/>
      <c r="C1" s="7"/>
      <c r="D1" s="7"/>
      <c r="E1" s="7"/>
      <c r="F1" s="8"/>
      <c r="G1" s="8"/>
      <c r="H1" s="8"/>
      <c r="I1" s="8"/>
      <c r="J1" s="20"/>
      <c r="K1" s="20"/>
    </row>
    <row r="2" ht="17.25" customHeight="1" spans="1:11">
      <c r="A2" s="7"/>
      <c r="B2" s="7"/>
      <c r="C2" s="7"/>
      <c r="D2" s="7"/>
      <c r="E2" s="7"/>
      <c r="F2" s="8"/>
      <c r="G2" s="8"/>
      <c r="H2" s="8"/>
      <c r="I2" s="8"/>
      <c r="J2" s="20"/>
      <c r="K2" s="20"/>
    </row>
    <row r="3" ht="21" customHeight="1" spans="1:11">
      <c r="A3" s="9"/>
      <c r="B3" s="10"/>
      <c r="C3" s="9"/>
      <c r="D3" s="9"/>
      <c r="E3" s="9"/>
      <c r="F3" s="11"/>
      <c r="G3" s="12" t="s">
        <v>1</v>
      </c>
      <c r="H3" s="13"/>
      <c r="I3" s="13"/>
      <c r="J3" s="13"/>
      <c r="K3" s="13"/>
    </row>
    <row r="4" s="1" customFormat="1" ht="29.25" customHeight="1" spans="1:11">
      <c r="A4" s="14" t="s">
        <v>2</v>
      </c>
      <c r="B4" s="15" t="s">
        <v>3</v>
      </c>
      <c r="C4" s="14" t="s">
        <v>4</v>
      </c>
      <c r="D4" s="14" t="s">
        <v>5</v>
      </c>
      <c r="E4" s="14" t="s">
        <v>6</v>
      </c>
      <c r="F4" s="16" t="s">
        <v>7</v>
      </c>
      <c r="G4" s="16" t="s">
        <v>8</v>
      </c>
      <c r="H4" s="16" t="s">
        <v>9</v>
      </c>
      <c r="I4" s="14" t="s">
        <v>10</v>
      </c>
      <c r="J4" s="21" t="s">
        <v>11</v>
      </c>
      <c r="K4" s="21" t="s">
        <v>12</v>
      </c>
    </row>
    <row r="5" ht="24" customHeight="1" spans="1:11">
      <c r="A5" s="17">
        <v>1</v>
      </c>
      <c r="B5" s="18" t="s">
        <v>13</v>
      </c>
      <c r="C5" s="17" t="s">
        <v>14</v>
      </c>
      <c r="D5" s="17" t="s">
        <v>15</v>
      </c>
      <c r="E5" s="17">
        <v>92</v>
      </c>
      <c r="F5" s="19">
        <f t="shared" ref="F5:F22" si="0">E5*0.7</f>
        <v>64.4</v>
      </c>
      <c r="G5" s="19">
        <v>80</v>
      </c>
      <c r="H5" s="19">
        <f t="shared" ref="H5:H18" si="1">G5*0.3</f>
        <v>24</v>
      </c>
      <c r="I5" s="19">
        <f t="shared" ref="I5:I18" si="2">F5+H5</f>
        <v>88.4</v>
      </c>
      <c r="J5" s="22">
        <v>1</v>
      </c>
      <c r="K5" s="22" t="s">
        <v>16</v>
      </c>
    </row>
    <row r="6" ht="24" customHeight="1" spans="1:11">
      <c r="A6" s="17">
        <v>2</v>
      </c>
      <c r="B6" s="18" t="s">
        <v>13</v>
      </c>
      <c r="C6" s="17" t="s">
        <v>17</v>
      </c>
      <c r="D6" s="17" t="s">
        <v>18</v>
      </c>
      <c r="E6" s="17">
        <v>80</v>
      </c>
      <c r="F6" s="19">
        <f t="shared" si="0"/>
        <v>56</v>
      </c>
      <c r="G6" s="19">
        <v>84.8</v>
      </c>
      <c r="H6" s="19">
        <f t="shared" si="1"/>
        <v>25.44</v>
      </c>
      <c r="I6" s="19">
        <f t="shared" si="2"/>
        <v>81.44</v>
      </c>
      <c r="J6" s="22">
        <v>2</v>
      </c>
      <c r="K6" s="22" t="s">
        <v>16</v>
      </c>
    </row>
    <row r="7" ht="24" customHeight="1" spans="1:11">
      <c r="A7" s="17">
        <v>3</v>
      </c>
      <c r="B7" s="18" t="s">
        <v>13</v>
      </c>
      <c r="C7" s="17" t="s">
        <v>19</v>
      </c>
      <c r="D7" s="17" t="s">
        <v>20</v>
      </c>
      <c r="E7" s="17">
        <v>75</v>
      </c>
      <c r="F7" s="19">
        <f t="shared" si="0"/>
        <v>52.5</v>
      </c>
      <c r="G7" s="19">
        <v>85.6</v>
      </c>
      <c r="H7" s="19">
        <f t="shared" si="1"/>
        <v>25.68</v>
      </c>
      <c r="I7" s="19">
        <f t="shared" si="2"/>
        <v>78.18</v>
      </c>
      <c r="J7" s="22">
        <v>3</v>
      </c>
      <c r="K7" s="22" t="s">
        <v>16</v>
      </c>
    </row>
    <row r="8" ht="24" customHeight="1" spans="1:11">
      <c r="A8" s="17">
        <v>4</v>
      </c>
      <c r="B8" s="18" t="s">
        <v>13</v>
      </c>
      <c r="C8" s="17" t="s">
        <v>21</v>
      </c>
      <c r="D8" s="17" t="s">
        <v>22</v>
      </c>
      <c r="E8" s="17">
        <v>71</v>
      </c>
      <c r="F8" s="19">
        <f t="shared" si="0"/>
        <v>49.7</v>
      </c>
      <c r="G8" s="19">
        <v>81.6</v>
      </c>
      <c r="H8" s="19">
        <f t="shared" si="1"/>
        <v>24.48</v>
      </c>
      <c r="I8" s="19">
        <f t="shared" si="2"/>
        <v>74.18</v>
      </c>
      <c r="J8" s="22">
        <v>4</v>
      </c>
      <c r="K8" s="22" t="s">
        <v>16</v>
      </c>
    </row>
    <row r="9" ht="24" customHeight="1" spans="1:11">
      <c r="A9" s="17">
        <v>5</v>
      </c>
      <c r="B9" s="18" t="s">
        <v>13</v>
      </c>
      <c r="C9" s="17" t="s">
        <v>23</v>
      </c>
      <c r="D9" s="17" t="s">
        <v>24</v>
      </c>
      <c r="E9" s="17">
        <v>70</v>
      </c>
      <c r="F9" s="19">
        <f t="shared" si="0"/>
        <v>49</v>
      </c>
      <c r="G9" s="19">
        <v>81</v>
      </c>
      <c r="H9" s="19">
        <f t="shared" si="1"/>
        <v>24.3</v>
      </c>
      <c r="I9" s="19">
        <f t="shared" si="2"/>
        <v>73.3</v>
      </c>
      <c r="J9" s="22">
        <v>5</v>
      </c>
      <c r="K9" s="22" t="s">
        <v>16</v>
      </c>
    </row>
    <row r="10" ht="24" customHeight="1" spans="1:11">
      <c r="A10" s="17">
        <v>6</v>
      </c>
      <c r="B10" s="18" t="s">
        <v>13</v>
      </c>
      <c r="C10" s="17" t="s">
        <v>25</v>
      </c>
      <c r="D10" s="17" t="s">
        <v>26</v>
      </c>
      <c r="E10" s="17">
        <v>70</v>
      </c>
      <c r="F10" s="19">
        <f t="shared" si="0"/>
        <v>49</v>
      </c>
      <c r="G10" s="19">
        <v>76.2</v>
      </c>
      <c r="H10" s="19">
        <f t="shared" si="1"/>
        <v>22.86</v>
      </c>
      <c r="I10" s="19">
        <f t="shared" si="2"/>
        <v>71.86</v>
      </c>
      <c r="J10" s="22">
        <v>6</v>
      </c>
      <c r="K10" s="22" t="s">
        <v>16</v>
      </c>
    </row>
    <row r="11" ht="24" customHeight="1" spans="1:11">
      <c r="A11" s="17">
        <v>7</v>
      </c>
      <c r="B11" s="18" t="s">
        <v>13</v>
      </c>
      <c r="C11" s="17" t="s">
        <v>27</v>
      </c>
      <c r="D11" s="17" t="s">
        <v>28</v>
      </c>
      <c r="E11" s="17">
        <v>68</v>
      </c>
      <c r="F11" s="19">
        <f t="shared" si="0"/>
        <v>47.6</v>
      </c>
      <c r="G11" s="19">
        <v>79.8</v>
      </c>
      <c r="H11" s="19">
        <f t="shared" si="1"/>
        <v>23.94</v>
      </c>
      <c r="I11" s="19">
        <f t="shared" si="2"/>
        <v>71.54</v>
      </c>
      <c r="J11" s="22">
        <v>7</v>
      </c>
      <c r="K11" s="22"/>
    </row>
    <row r="12" ht="24" customHeight="1" spans="1:11">
      <c r="A12" s="17">
        <v>8</v>
      </c>
      <c r="B12" s="18" t="s">
        <v>13</v>
      </c>
      <c r="C12" s="17" t="s">
        <v>29</v>
      </c>
      <c r="D12" s="17" t="s">
        <v>30</v>
      </c>
      <c r="E12" s="17">
        <v>68</v>
      </c>
      <c r="F12" s="19">
        <f t="shared" si="0"/>
        <v>47.6</v>
      </c>
      <c r="G12" s="19">
        <v>74.8</v>
      </c>
      <c r="H12" s="19">
        <f t="shared" si="1"/>
        <v>22.44</v>
      </c>
      <c r="I12" s="19">
        <f t="shared" si="2"/>
        <v>70.04</v>
      </c>
      <c r="J12" s="22">
        <v>8</v>
      </c>
      <c r="K12" s="22"/>
    </row>
    <row r="13" ht="24" customHeight="1" spans="1:11">
      <c r="A13" s="17">
        <v>9</v>
      </c>
      <c r="B13" s="18" t="s">
        <v>13</v>
      </c>
      <c r="C13" s="17" t="s">
        <v>31</v>
      </c>
      <c r="D13" s="17" t="s">
        <v>32</v>
      </c>
      <c r="E13" s="17">
        <v>64</v>
      </c>
      <c r="F13" s="19">
        <f t="shared" si="0"/>
        <v>44.8</v>
      </c>
      <c r="G13" s="19">
        <v>83.6</v>
      </c>
      <c r="H13" s="19">
        <f t="shared" si="1"/>
        <v>25.08</v>
      </c>
      <c r="I13" s="19">
        <f t="shared" si="2"/>
        <v>69.88</v>
      </c>
      <c r="J13" s="22">
        <v>9</v>
      </c>
      <c r="K13" s="22"/>
    </row>
    <row r="14" ht="24" customHeight="1" spans="1:11">
      <c r="A14" s="17">
        <v>10</v>
      </c>
      <c r="B14" s="18" t="s">
        <v>13</v>
      </c>
      <c r="C14" s="17" t="s">
        <v>33</v>
      </c>
      <c r="D14" s="17" t="s">
        <v>34</v>
      </c>
      <c r="E14" s="17">
        <v>65</v>
      </c>
      <c r="F14" s="19">
        <f t="shared" si="0"/>
        <v>45.5</v>
      </c>
      <c r="G14" s="19">
        <v>72</v>
      </c>
      <c r="H14" s="19">
        <f t="shared" si="1"/>
        <v>21.6</v>
      </c>
      <c r="I14" s="19">
        <f t="shared" si="2"/>
        <v>67.1</v>
      </c>
      <c r="J14" s="22">
        <v>10</v>
      </c>
      <c r="K14" s="22"/>
    </row>
    <row r="15" ht="24" customHeight="1" spans="1:11">
      <c r="A15" s="17">
        <v>11</v>
      </c>
      <c r="B15" s="18" t="s">
        <v>13</v>
      </c>
      <c r="C15" s="17" t="s">
        <v>35</v>
      </c>
      <c r="D15" s="17" t="s">
        <v>36</v>
      </c>
      <c r="E15" s="17">
        <v>57</v>
      </c>
      <c r="F15" s="19">
        <f t="shared" si="0"/>
        <v>39.9</v>
      </c>
      <c r="G15" s="19">
        <v>85</v>
      </c>
      <c r="H15" s="19">
        <f t="shared" si="1"/>
        <v>25.5</v>
      </c>
      <c r="I15" s="19">
        <f t="shared" si="2"/>
        <v>65.4</v>
      </c>
      <c r="J15" s="22">
        <v>11</v>
      </c>
      <c r="K15" s="22"/>
    </row>
    <row r="16" ht="24" customHeight="1" spans="1:11">
      <c r="A16" s="17">
        <v>12</v>
      </c>
      <c r="B16" s="18" t="s">
        <v>13</v>
      </c>
      <c r="C16" s="17" t="s">
        <v>37</v>
      </c>
      <c r="D16" s="17" t="s">
        <v>38</v>
      </c>
      <c r="E16" s="17">
        <v>67</v>
      </c>
      <c r="F16" s="19">
        <f t="shared" si="0"/>
        <v>46.9</v>
      </c>
      <c r="G16" s="19">
        <v>60</v>
      </c>
      <c r="H16" s="19">
        <f t="shared" si="1"/>
        <v>18</v>
      </c>
      <c r="I16" s="19">
        <f t="shared" si="2"/>
        <v>64.9</v>
      </c>
      <c r="J16" s="22">
        <v>12</v>
      </c>
      <c r="K16" s="22"/>
    </row>
    <row r="17" ht="24" customHeight="1" spans="1:11">
      <c r="A17" s="17">
        <v>13</v>
      </c>
      <c r="B17" s="18" t="s">
        <v>13</v>
      </c>
      <c r="C17" s="17" t="s">
        <v>39</v>
      </c>
      <c r="D17" s="17" t="s">
        <v>40</v>
      </c>
      <c r="E17" s="17">
        <v>59</v>
      </c>
      <c r="F17" s="19">
        <f t="shared" si="0"/>
        <v>41.3</v>
      </c>
      <c r="G17" s="19">
        <v>78</v>
      </c>
      <c r="H17" s="19">
        <f t="shared" si="1"/>
        <v>23.4</v>
      </c>
      <c r="I17" s="19">
        <f t="shared" si="2"/>
        <v>64.7</v>
      </c>
      <c r="J17" s="22">
        <v>13</v>
      </c>
      <c r="K17" s="22"/>
    </row>
    <row r="18" ht="24" customHeight="1" spans="1:11">
      <c r="A18" s="17">
        <v>14</v>
      </c>
      <c r="B18" s="18" t="s">
        <v>13</v>
      </c>
      <c r="C18" s="17" t="s">
        <v>41</v>
      </c>
      <c r="D18" s="17" t="s">
        <v>42</v>
      </c>
      <c r="E18" s="17">
        <v>57</v>
      </c>
      <c r="F18" s="19">
        <f t="shared" si="0"/>
        <v>39.9</v>
      </c>
      <c r="G18" s="19">
        <v>64.4</v>
      </c>
      <c r="H18" s="19">
        <f t="shared" si="1"/>
        <v>19.32</v>
      </c>
      <c r="I18" s="19">
        <f t="shared" si="2"/>
        <v>59.22</v>
      </c>
      <c r="J18" s="22">
        <v>14</v>
      </c>
      <c r="K18" s="22"/>
    </row>
    <row r="19" ht="24" customHeight="1" spans="1:11">
      <c r="A19" s="17">
        <v>15</v>
      </c>
      <c r="B19" s="18" t="s">
        <v>13</v>
      </c>
      <c r="C19" s="17" t="s">
        <v>43</v>
      </c>
      <c r="D19" s="17" t="s">
        <v>44</v>
      </c>
      <c r="E19" s="17">
        <v>64</v>
      </c>
      <c r="F19" s="19">
        <f t="shared" si="0"/>
        <v>44.8</v>
      </c>
      <c r="G19" s="19" t="s">
        <v>45</v>
      </c>
      <c r="H19" s="19"/>
      <c r="I19" s="19"/>
      <c r="J19" s="22"/>
      <c r="K19" s="22"/>
    </row>
    <row r="20" ht="24" customHeight="1" spans="1:11">
      <c r="A20" s="17">
        <v>16</v>
      </c>
      <c r="B20" s="18" t="s">
        <v>13</v>
      </c>
      <c r="C20" s="17" t="s">
        <v>46</v>
      </c>
      <c r="D20" s="17" t="s">
        <v>47</v>
      </c>
      <c r="E20" s="17">
        <v>60</v>
      </c>
      <c r="F20" s="19">
        <f t="shared" si="0"/>
        <v>42</v>
      </c>
      <c r="G20" s="19" t="s">
        <v>45</v>
      </c>
      <c r="H20" s="19"/>
      <c r="I20" s="19"/>
      <c r="J20" s="22"/>
      <c r="K20" s="22"/>
    </row>
    <row r="21" ht="24" customHeight="1" spans="1:11">
      <c r="A21" s="17">
        <v>17</v>
      </c>
      <c r="B21" s="18" t="s">
        <v>13</v>
      </c>
      <c r="C21" s="17" t="s">
        <v>48</v>
      </c>
      <c r="D21" s="17" t="s">
        <v>49</v>
      </c>
      <c r="E21" s="17">
        <v>57</v>
      </c>
      <c r="F21" s="19">
        <f t="shared" si="0"/>
        <v>39.9</v>
      </c>
      <c r="G21" s="19" t="s">
        <v>45</v>
      </c>
      <c r="H21" s="19"/>
      <c r="I21" s="19"/>
      <c r="J21" s="22"/>
      <c r="K21" s="22"/>
    </row>
    <row r="22" ht="24" customHeight="1" spans="1:11">
      <c r="A22" s="17">
        <v>18</v>
      </c>
      <c r="B22" s="18" t="s">
        <v>13</v>
      </c>
      <c r="C22" s="17" t="s">
        <v>50</v>
      </c>
      <c r="D22" s="17" t="s">
        <v>51</v>
      </c>
      <c r="E22" s="17">
        <v>57</v>
      </c>
      <c r="F22" s="19">
        <f t="shared" si="0"/>
        <v>39.9</v>
      </c>
      <c r="G22" s="19" t="s">
        <v>45</v>
      </c>
      <c r="H22" s="19"/>
      <c r="I22" s="19"/>
      <c r="J22" s="22"/>
      <c r="K22" s="22"/>
    </row>
    <row r="23" ht="24" customHeight="1" spans="1:11">
      <c r="A23" s="17">
        <v>19</v>
      </c>
      <c r="B23" s="18" t="s">
        <v>13</v>
      </c>
      <c r="C23" s="17" t="s">
        <v>52</v>
      </c>
      <c r="D23" s="17" t="s">
        <v>53</v>
      </c>
      <c r="E23" s="17" t="s">
        <v>54</v>
      </c>
      <c r="F23" s="17" t="s">
        <v>54</v>
      </c>
      <c r="G23" s="19" t="s">
        <v>45</v>
      </c>
      <c r="H23" s="19"/>
      <c r="I23" s="19"/>
      <c r="J23" s="22"/>
      <c r="K23" s="22"/>
    </row>
    <row r="24" ht="24" customHeight="1" spans="1:11">
      <c r="A24" s="17">
        <v>20</v>
      </c>
      <c r="B24" s="18" t="s">
        <v>55</v>
      </c>
      <c r="C24" s="17" t="s">
        <v>56</v>
      </c>
      <c r="D24" s="17" t="s">
        <v>57</v>
      </c>
      <c r="E24" s="17">
        <v>70</v>
      </c>
      <c r="F24" s="19">
        <f t="shared" ref="F24:F55" si="3">E24*0.7</f>
        <v>49</v>
      </c>
      <c r="G24" s="19">
        <v>84.8</v>
      </c>
      <c r="H24" s="19">
        <f t="shared" ref="H24:H39" si="4">G24*0.3</f>
        <v>25.44</v>
      </c>
      <c r="I24" s="19">
        <f t="shared" ref="I24:I39" si="5">F24+H24</f>
        <v>74.44</v>
      </c>
      <c r="J24" s="22">
        <v>1</v>
      </c>
      <c r="K24" s="22" t="s">
        <v>16</v>
      </c>
    </row>
    <row r="25" ht="24" customHeight="1" spans="1:11">
      <c r="A25" s="17">
        <v>21</v>
      </c>
      <c r="B25" s="18" t="s">
        <v>55</v>
      </c>
      <c r="C25" s="17" t="s">
        <v>58</v>
      </c>
      <c r="D25" s="17" t="s">
        <v>59</v>
      </c>
      <c r="E25" s="17">
        <v>63</v>
      </c>
      <c r="F25" s="19">
        <f t="shared" si="3"/>
        <v>44.1</v>
      </c>
      <c r="G25" s="19">
        <v>86.4</v>
      </c>
      <c r="H25" s="19">
        <f t="shared" si="4"/>
        <v>25.92</v>
      </c>
      <c r="I25" s="19">
        <f t="shared" si="5"/>
        <v>70.02</v>
      </c>
      <c r="J25" s="22">
        <v>2</v>
      </c>
      <c r="K25" s="22" t="s">
        <v>16</v>
      </c>
    </row>
    <row r="26" ht="24" customHeight="1" spans="1:11">
      <c r="A26" s="17">
        <v>22</v>
      </c>
      <c r="B26" s="18" t="s">
        <v>60</v>
      </c>
      <c r="C26" s="17" t="s">
        <v>61</v>
      </c>
      <c r="D26" s="17" t="s">
        <v>62</v>
      </c>
      <c r="E26" s="17">
        <v>73</v>
      </c>
      <c r="F26" s="19">
        <f t="shared" si="3"/>
        <v>51.1</v>
      </c>
      <c r="G26" s="19">
        <v>75.4</v>
      </c>
      <c r="H26" s="19">
        <f t="shared" si="4"/>
        <v>22.62</v>
      </c>
      <c r="I26" s="19">
        <f t="shared" si="5"/>
        <v>73.72</v>
      </c>
      <c r="J26" s="22">
        <v>1</v>
      </c>
      <c r="K26" s="22" t="s">
        <v>16</v>
      </c>
    </row>
    <row r="27" ht="24" customHeight="1" spans="1:11">
      <c r="A27" s="17">
        <v>23</v>
      </c>
      <c r="B27" s="18" t="s">
        <v>60</v>
      </c>
      <c r="C27" s="17" t="s">
        <v>63</v>
      </c>
      <c r="D27" s="17" t="s">
        <v>64</v>
      </c>
      <c r="E27" s="17">
        <v>63</v>
      </c>
      <c r="F27" s="19">
        <f t="shared" si="3"/>
        <v>44.1</v>
      </c>
      <c r="G27" s="19">
        <v>74.4</v>
      </c>
      <c r="H27" s="19">
        <f t="shared" si="4"/>
        <v>22.32</v>
      </c>
      <c r="I27" s="19">
        <f t="shared" si="5"/>
        <v>66.42</v>
      </c>
      <c r="J27" s="22">
        <v>2</v>
      </c>
      <c r="K27" s="22"/>
    </row>
    <row r="28" ht="24" customHeight="1" spans="1:11">
      <c r="A28" s="17">
        <v>24</v>
      </c>
      <c r="B28" s="18" t="s">
        <v>60</v>
      </c>
      <c r="C28" s="17" t="s">
        <v>65</v>
      </c>
      <c r="D28" s="17" t="s">
        <v>66</v>
      </c>
      <c r="E28" s="17">
        <v>66</v>
      </c>
      <c r="F28" s="19">
        <f t="shared" si="3"/>
        <v>46.2</v>
      </c>
      <c r="G28" s="19">
        <v>64.2</v>
      </c>
      <c r="H28" s="19">
        <f t="shared" si="4"/>
        <v>19.26</v>
      </c>
      <c r="I28" s="19">
        <f t="shared" si="5"/>
        <v>65.46</v>
      </c>
      <c r="J28" s="22">
        <v>3</v>
      </c>
      <c r="K28" s="22"/>
    </row>
    <row r="29" ht="24" customHeight="1" spans="1:11">
      <c r="A29" s="17">
        <v>25</v>
      </c>
      <c r="B29" s="18" t="s">
        <v>67</v>
      </c>
      <c r="C29" s="17" t="s">
        <v>68</v>
      </c>
      <c r="D29" s="17" t="s">
        <v>69</v>
      </c>
      <c r="E29" s="17">
        <v>62</v>
      </c>
      <c r="F29" s="19">
        <f t="shared" si="3"/>
        <v>43.4</v>
      </c>
      <c r="G29" s="19">
        <v>79.6</v>
      </c>
      <c r="H29" s="19">
        <f t="shared" si="4"/>
        <v>23.88</v>
      </c>
      <c r="I29" s="19">
        <f t="shared" si="5"/>
        <v>67.28</v>
      </c>
      <c r="J29" s="22">
        <v>1</v>
      </c>
      <c r="K29" s="22" t="s">
        <v>16</v>
      </c>
    </row>
    <row r="30" ht="24" customHeight="1" spans="1:11">
      <c r="A30" s="17">
        <v>26</v>
      </c>
      <c r="B30" s="18" t="s">
        <v>67</v>
      </c>
      <c r="C30" s="17" t="s">
        <v>70</v>
      </c>
      <c r="D30" s="17" t="s">
        <v>71</v>
      </c>
      <c r="E30" s="17">
        <v>54</v>
      </c>
      <c r="F30" s="19">
        <f t="shared" si="3"/>
        <v>37.8</v>
      </c>
      <c r="G30" s="19">
        <v>87.8</v>
      </c>
      <c r="H30" s="19">
        <f t="shared" si="4"/>
        <v>26.34</v>
      </c>
      <c r="I30" s="19">
        <f t="shared" si="5"/>
        <v>64.14</v>
      </c>
      <c r="J30" s="22">
        <v>2</v>
      </c>
      <c r="K30" s="22" t="s">
        <v>16</v>
      </c>
    </row>
    <row r="31" ht="24" customHeight="1" spans="1:11">
      <c r="A31" s="17">
        <v>27</v>
      </c>
      <c r="B31" s="18" t="s">
        <v>67</v>
      </c>
      <c r="C31" s="17" t="s">
        <v>72</v>
      </c>
      <c r="D31" s="17" t="s">
        <v>73</v>
      </c>
      <c r="E31" s="17">
        <v>56</v>
      </c>
      <c r="F31" s="19">
        <f t="shared" si="3"/>
        <v>39.2</v>
      </c>
      <c r="G31" s="19">
        <v>82.8</v>
      </c>
      <c r="H31" s="19">
        <f t="shared" si="4"/>
        <v>24.84</v>
      </c>
      <c r="I31" s="19">
        <f t="shared" si="5"/>
        <v>64.04</v>
      </c>
      <c r="J31" s="22">
        <v>3</v>
      </c>
      <c r="K31" s="22" t="s">
        <v>16</v>
      </c>
    </row>
    <row r="32" ht="24" customHeight="1" spans="1:11">
      <c r="A32" s="17">
        <v>28</v>
      </c>
      <c r="B32" s="18" t="s">
        <v>67</v>
      </c>
      <c r="C32" s="17" t="s">
        <v>74</v>
      </c>
      <c r="D32" s="17" t="s">
        <v>75</v>
      </c>
      <c r="E32" s="17">
        <v>57</v>
      </c>
      <c r="F32" s="19">
        <f t="shared" si="3"/>
        <v>39.9</v>
      </c>
      <c r="G32" s="19">
        <v>77.6</v>
      </c>
      <c r="H32" s="19">
        <f t="shared" si="4"/>
        <v>23.28</v>
      </c>
      <c r="I32" s="19">
        <f t="shared" si="5"/>
        <v>63.18</v>
      </c>
      <c r="J32" s="22">
        <v>4</v>
      </c>
      <c r="K32" s="22" t="s">
        <v>16</v>
      </c>
    </row>
    <row r="33" ht="24" customHeight="1" spans="1:11">
      <c r="A33" s="17">
        <v>29</v>
      </c>
      <c r="B33" s="18" t="s">
        <v>67</v>
      </c>
      <c r="C33" s="17" t="s">
        <v>76</v>
      </c>
      <c r="D33" s="17" t="s">
        <v>77</v>
      </c>
      <c r="E33" s="17">
        <v>52</v>
      </c>
      <c r="F33" s="19">
        <f t="shared" si="3"/>
        <v>36.4</v>
      </c>
      <c r="G33" s="19">
        <v>81</v>
      </c>
      <c r="H33" s="19">
        <f t="shared" si="4"/>
        <v>24.3</v>
      </c>
      <c r="I33" s="19">
        <f t="shared" si="5"/>
        <v>60.7</v>
      </c>
      <c r="J33" s="22">
        <v>5</v>
      </c>
      <c r="K33" s="22" t="s">
        <v>16</v>
      </c>
    </row>
    <row r="34" ht="24" customHeight="1" spans="1:11">
      <c r="A34" s="17">
        <v>30</v>
      </c>
      <c r="B34" s="18" t="s">
        <v>67</v>
      </c>
      <c r="C34" s="17" t="s">
        <v>78</v>
      </c>
      <c r="D34" s="17" t="s">
        <v>79</v>
      </c>
      <c r="E34" s="17">
        <v>50</v>
      </c>
      <c r="F34" s="19">
        <f t="shared" si="3"/>
        <v>35</v>
      </c>
      <c r="G34" s="19">
        <v>85</v>
      </c>
      <c r="H34" s="19">
        <f t="shared" si="4"/>
        <v>25.5</v>
      </c>
      <c r="I34" s="19">
        <f t="shared" si="5"/>
        <v>60.5</v>
      </c>
      <c r="J34" s="22">
        <v>6</v>
      </c>
      <c r="K34" s="22"/>
    </row>
    <row r="35" ht="24" customHeight="1" spans="1:11">
      <c r="A35" s="17">
        <v>31</v>
      </c>
      <c r="B35" s="18" t="s">
        <v>67</v>
      </c>
      <c r="C35" s="17" t="s">
        <v>80</v>
      </c>
      <c r="D35" s="17" t="s">
        <v>81</v>
      </c>
      <c r="E35" s="17">
        <v>49</v>
      </c>
      <c r="F35" s="19">
        <f t="shared" si="3"/>
        <v>34.3</v>
      </c>
      <c r="G35" s="19">
        <v>83.2</v>
      </c>
      <c r="H35" s="19">
        <f t="shared" si="4"/>
        <v>24.96</v>
      </c>
      <c r="I35" s="19">
        <f t="shared" si="5"/>
        <v>59.26</v>
      </c>
      <c r="J35" s="22">
        <v>7</v>
      </c>
      <c r="K35" s="22"/>
    </row>
    <row r="36" ht="24" customHeight="1" spans="1:11">
      <c r="A36" s="17">
        <v>32</v>
      </c>
      <c r="B36" s="18" t="s">
        <v>67</v>
      </c>
      <c r="C36" s="17" t="s">
        <v>82</v>
      </c>
      <c r="D36" s="17" t="s">
        <v>83</v>
      </c>
      <c r="E36" s="17">
        <v>47</v>
      </c>
      <c r="F36" s="19">
        <f t="shared" si="3"/>
        <v>32.9</v>
      </c>
      <c r="G36" s="19">
        <v>78.4</v>
      </c>
      <c r="H36" s="19">
        <f t="shared" si="4"/>
        <v>23.52</v>
      </c>
      <c r="I36" s="19">
        <f t="shared" si="5"/>
        <v>56.42</v>
      </c>
      <c r="J36" s="22">
        <v>8</v>
      </c>
      <c r="K36" s="22"/>
    </row>
    <row r="37" ht="24" customHeight="1" spans="1:11">
      <c r="A37" s="17">
        <v>33</v>
      </c>
      <c r="B37" s="18" t="s">
        <v>67</v>
      </c>
      <c r="C37" s="17" t="s">
        <v>84</v>
      </c>
      <c r="D37" s="17" t="s">
        <v>85</v>
      </c>
      <c r="E37" s="17">
        <v>43</v>
      </c>
      <c r="F37" s="19">
        <f t="shared" si="3"/>
        <v>30.1</v>
      </c>
      <c r="G37" s="19">
        <v>85.8</v>
      </c>
      <c r="H37" s="19">
        <f t="shared" si="4"/>
        <v>25.74</v>
      </c>
      <c r="I37" s="19">
        <f t="shared" si="5"/>
        <v>55.84</v>
      </c>
      <c r="J37" s="22">
        <v>9</v>
      </c>
      <c r="K37" s="22"/>
    </row>
    <row r="38" ht="24" customHeight="1" spans="1:11">
      <c r="A38" s="17">
        <v>34</v>
      </c>
      <c r="B38" s="18" t="s">
        <v>67</v>
      </c>
      <c r="C38" s="17" t="s">
        <v>86</v>
      </c>
      <c r="D38" s="17" t="s">
        <v>87</v>
      </c>
      <c r="E38" s="17">
        <v>45</v>
      </c>
      <c r="F38" s="19">
        <f t="shared" si="3"/>
        <v>31.5</v>
      </c>
      <c r="G38" s="19">
        <v>75.8</v>
      </c>
      <c r="H38" s="19">
        <f t="shared" si="4"/>
        <v>22.74</v>
      </c>
      <c r="I38" s="19">
        <f t="shared" si="5"/>
        <v>54.24</v>
      </c>
      <c r="J38" s="22">
        <v>10</v>
      </c>
      <c r="K38" s="22"/>
    </row>
    <row r="39" ht="24" customHeight="1" spans="1:11">
      <c r="A39" s="17">
        <v>35</v>
      </c>
      <c r="B39" s="18" t="s">
        <v>67</v>
      </c>
      <c r="C39" s="17" t="s">
        <v>88</v>
      </c>
      <c r="D39" s="17" t="s">
        <v>89</v>
      </c>
      <c r="E39" s="17">
        <v>40</v>
      </c>
      <c r="F39" s="19">
        <f t="shared" si="3"/>
        <v>28</v>
      </c>
      <c r="G39" s="19">
        <v>81</v>
      </c>
      <c r="H39" s="19">
        <f t="shared" si="4"/>
        <v>24.3</v>
      </c>
      <c r="I39" s="19">
        <f t="shared" si="5"/>
        <v>52.3</v>
      </c>
      <c r="J39" s="22">
        <v>11</v>
      </c>
      <c r="K39" s="22"/>
    </row>
    <row r="40" ht="24" customHeight="1" spans="1:11">
      <c r="A40" s="17">
        <v>36</v>
      </c>
      <c r="B40" s="18" t="s">
        <v>67</v>
      </c>
      <c r="C40" s="17" t="s">
        <v>90</v>
      </c>
      <c r="D40" s="17" t="s">
        <v>91</v>
      </c>
      <c r="E40" s="17">
        <v>43</v>
      </c>
      <c r="F40" s="19">
        <f t="shared" si="3"/>
        <v>30.1</v>
      </c>
      <c r="G40" s="19" t="s">
        <v>45</v>
      </c>
      <c r="H40" s="19"/>
      <c r="I40" s="19"/>
      <c r="J40" s="22"/>
      <c r="K40" s="22"/>
    </row>
    <row r="41" ht="24" customHeight="1" spans="1:11">
      <c r="A41" s="17">
        <v>37</v>
      </c>
      <c r="B41" s="18" t="s">
        <v>67</v>
      </c>
      <c r="C41" s="17" t="s">
        <v>92</v>
      </c>
      <c r="D41" s="17" t="s">
        <v>93</v>
      </c>
      <c r="E41" s="17">
        <v>38</v>
      </c>
      <c r="F41" s="19">
        <f t="shared" si="3"/>
        <v>26.6</v>
      </c>
      <c r="G41" s="19" t="s">
        <v>45</v>
      </c>
      <c r="H41" s="19"/>
      <c r="I41" s="19"/>
      <c r="J41" s="22"/>
      <c r="K41" s="22"/>
    </row>
    <row r="42" ht="24" customHeight="1" spans="1:11">
      <c r="A42" s="17">
        <v>38</v>
      </c>
      <c r="B42" s="18" t="s">
        <v>67</v>
      </c>
      <c r="C42" s="17" t="s">
        <v>94</v>
      </c>
      <c r="D42" s="17" t="s">
        <v>95</v>
      </c>
      <c r="E42" s="17">
        <v>37</v>
      </c>
      <c r="F42" s="19">
        <f t="shared" si="3"/>
        <v>25.9</v>
      </c>
      <c r="G42" s="19" t="s">
        <v>45</v>
      </c>
      <c r="H42" s="19"/>
      <c r="I42" s="19"/>
      <c r="J42" s="22"/>
      <c r="K42" s="22"/>
    </row>
    <row r="43" ht="24" customHeight="1" spans="1:11">
      <c r="A43" s="17">
        <v>39</v>
      </c>
      <c r="B43" s="18" t="s">
        <v>67</v>
      </c>
      <c r="C43" s="17" t="s">
        <v>96</v>
      </c>
      <c r="D43" s="17" t="s">
        <v>97</v>
      </c>
      <c r="E43" s="17">
        <v>36</v>
      </c>
      <c r="F43" s="19">
        <f t="shared" si="3"/>
        <v>25.2</v>
      </c>
      <c r="G43" s="19" t="s">
        <v>45</v>
      </c>
      <c r="H43" s="19"/>
      <c r="I43" s="19"/>
      <c r="J43" s="22"/>
      <c r="K43" s="22"/>
    </row>
    <row r="44" ht="24" customHeight="1" spans="1:11">
      <c r="A44" s="17">
        <v>40</v>
      </c>
      <c r="B44" s="18" t="s">
        <v>98</v>
      </c>
      <c r="C44" s="17" t="s">
        <v>99</v>
      </c>
      <c r="D44" s="17" t="s">
        <v>100</v>
      </c>
      <c r="E44" s="17">
        <v>92</v>
      </c>
      <c r="F44" s="19">
        <f t="shared" si="3"/>
        <v>64.4</v>
      </c>
      <c r="G44" s="19">
        <v>78.4</v>
      </c>
      <c r="H44" s="19">
        <f t="shared" ref="H44:H75" si="6">G44*0.3</f>
        <v>23.52</v>
      </c>
      <c r="I44" s="19">
        <f t="shared" ref="I44:I75" si="7">F44+H44</f>
        <v>87.92</v>
      </c>
      <c r="J44" s="22">
        <v>1</v>
      </c>
      <c r="K44" s="22" t="s">
        <v>16</v>
      </c>
    </row>
    <row r="45" ht="24" customHeight="1" spans="1:11">
      <c r="A45" s="17">
        <v>41</v>
      </c>
      <c r="B45" s="18" t="s">
        <v>98</v>
      </c>
      <c r="C45" s="17" t="s">
        <v>101</v>
      </c>
      <c r="D45" s="17" t="s">
        <v>102</v>
      </c>
      <c r="E45" s="17">
        <v>84</v>
      </c>
      <c r="F45" s="19">
        <f t="shared" si="3"/>
        <v>58.8</v>
      </c>
      <c r="G45" s="19">
        <v>93.8</v>
      </c>
      <c r="H45" s="19">
        <f t="shared" si="6"/>
        <v>28.14</v>
      </c>
      <c r="I45" s="19">
        <f t="shared" si="7"/>
        <v>86.94</v>
      </c>
      <c r="J45" s="22">
        <v>2</v>
      </c>
      <c r="K45" s="22" t="s">
        <v>16</v>
      </c>
    </row>
    <row r="46" ht="24" customHeight="1" spans="1:11">
      <c r="A46" s="17">
        <v>42</v>
      </c>
      <c r="B46" s="18" t="s">
        <v>98</v>
      </c>
      <c r="C46" s="17" t="s">
        <v>103</v>
      </c>
      <c r="D46" s="17" t="s">
        <v>104</v>
      </c>
      <c r="E46" s="17">
        <v>85</v>
      </c>
      <c r="F46" s="19">
        <f t="shared" si="3"/>
        <v>59.5</v>
      </c>
      <c r="G46" s="19">
        <v>90.2</v>
      </c>
      <c r="H46" s="19">
        <f t="shared" si="6"/>
        <v>27.06</v>
      </c>
      <c r="I46" s="19">
        <f t="shared" si="7"/>
        <v>86.56</v>
      </c>
      <c r="J46" s="22">
        <v>3</v>
      </c>
      <c r="K46" s="22" t="s">
        <v>16</v>
      </c>
    </row>
    <row r="47" ht="24" customHeight="1" spans="1:11">
      <c r="A47" s="17">
        <v>43</v>
      </c>
      <c r="B47" s="18" t="s">
        <v>98</v>
      </c>
      <c r="C47" s="17" t="s">
        <v>105</v>
      </c>
      <c r="D47" s="17" t="s">
        <v>106</v>
      </c>
      <c r="E47" s="17">
        <v>86</v>
      </c>
      <c r="F47" s="19">
        <f t="shared" si="3"/>
        <v>60.2</v>
      </c>
      <c r="G47" s="19">
        <v>84.2</v>
      </c>
      <c r="H47" s="19">
        <f t="shared" si="6"/>
        <v>25.26</v>
      </c>
      <c r="I47" s="19">
        <f t="shared" si="7"/>
        <v>85.46</v>
      </c>
      <c r="J47" s="22">
        <v>4</v>
      </c>
      <c r="K47" s="22" t="s">
        <v>16</v>
      </c>
    </row>
    <row r="48" ht="24" customHeight="1" spans="1:11">
      <c r="A48" s="17">
        <v>44</v>
      </c>
      <c r="B48" s="18" t="s">
        <v>98</v>
      </c>
      <c r="C48" s="17" t="s">
        <v>107</v>
      </c>
      <c r="D48" s="17" t="s">
        <v>108</v>
      </c>
      <c r="E48" s="17">
        <v>82</v>
      </c>
      <c r="F48" s="19">
        <f t="shared" si="3"/>
        <v>57.4</v>
      </c>
      <c r="G48" s="19">
        <v>91.8</v>
      </c>
      <c r="H48" s="19">
        <f t="shared" si="6"/>
        <v>27.54</v>
      </c>
      <c r="I48" s="19">
        <f t="shared" si="7"/>
        <v>84.94</v>
      </c>
      <c r="J48" s="22">
        <v>5</v>
      </c>
      <c r="K48" s="22" t="s">
        <v>16</v>
      </c>
    </row>
    <row r="49" ht="24" customHeight="1" spans="1:11">
      <c r="A49" s="17">
        <v>45</v>
      </c>
      <c r="B49" s="18" t="s">
        <v>98</v>
      </c>
      <c r="C49" s="17" t="s">
        <v>109</v>
      </c>
      <c r="D49" s="17" t="s">
        <v>110</v>
      </c>
      <c r="E49" s="17">
        <v>84</v>
      </c>
      <c r="F49" s="19">
        <f t="shared" si="3"/>
        <v>58.8</v>
      </c>
      <c r="G49" s="19">
        <v>86.2</v>
      </c>
      <c r="H49" s="19">
        <f t="shared" si="6"/>
        <v>25.86</v>
      </c>
      <c r="I49" s="19">
        <f t="shared" si="7"/>
        <v>84.66</v>
      </c>
      <c r="J49" s="22">
        <v>6</v>
      </c>
      <c r="K49" s="22" t="s">
        <v>16</v>
      </c>
    </row>
    <row r="50" ht="24" customHeight="1" spans="1:11">
      <c r="A50" s="17">
        <v>46</v>
      </c>
      <c r="B50" s="18" t="s">
        <v>98</v>
      </c>
      <c r="C50" s="17" t="s">
        <v>111</v>
      </c>
      <c r="D50" s="17" t="s">
        <v>112</v>
      </c>
      <c r="E50" s="17">
        <v>82</v>
      </c>
      <c r="F50" s="19">
        <f t="shared" si="3"/>
        <v>57.4</v>
      </c>
      <c r="G50" s="19">
        <v>90.2</v>
      </c>
      <c r="H50" s="19">
        <f t="shared" si="6"/>
        <v>27.06</v>
      </c>
      <c r="I50" s="19">
        <f t="shared" si="7"/>
        <v>84.46</v>
      </c>
      <c r="J50" s="22">
        <v>7</v>
      </c>
      <c r="K50" s="22" t="s">
        <v>16</v>
      </c>
    </row>
    <row r="51" ht="24" customHeight="1" spans="1:11">
      <c r="A51" s="17">
        <v>47</v>
      </c>
      <c r="B51" s="18" t="s">
        <v>98</v>
      </c>
      <c r="C51" s="17" t="s">
        <v>113</v>
      </c>
      <c r="D51" s="17" t="s">
        <v>114</v>
      </c>
      <c r="E51" s="17">
        <v>80</v>
      </c>
      <c r="F51" s="19">
        <f t="shared" si="3"/>
        <v>56</v>
      </c>
      <c r="G51" s="19">
        <v>92</v>
      </c>
      <c r="H51" s="19">
        <f t="shared" si="6"/>
        <v>27.6</v>
      </c>
      <c r="I51" s="19">
        <f t="shared" si="7"/>
        <v>83.6</v>
      </c>
      <c r="J51" s="22">
        <v>8</v>
      </c>
      <c r="K51" s="22" t="s">
        <v>16</v>
      </c>
    </row>
    <row r="52" ht="24" customHeight="1" spans="1:11">
      <c r="A52" s="17">
        <v>48</v>
      </c>
      <c r="B52" s="18" t="s">
        <v>98</v>
      </c>
      <c r="C52" s="17" t="s">
        <v>115</v>
      </c>
      <c r="D52" s="17" t="s">
        <v>116</v>
      </c>
      <c r="E52" s="17">
        <v>79</v>
      </c>
      <c r="F52" s="19">
        <f t="shared" si="3"/>
        <v>55.3</v>
      </c>
      <c r="G52" s="19">
        <v>93.2</v>
      </c>
      <c r="H52" s="19">
        <f t="shared" si="6"/>
        <v>27.96</v>
      </c>
      <c r="I52" s="19">
        <f t="shared" si="7"/>
        <v>83.26</v>
      </c>
      <c r="J52" s="22">
        <v>9</v>
      </c>
      <c r="K52" s="22" t="s">
        <v>16</v>
      </c>
    </row>
    <row r="53" ht="24" customHeight="1" spans="1:11">
      <c r="A53" s="17">
        <v>49</v>
      </c>
      <c r="B53" s="18" t="s">
        <v>98</v>
      </c>
      <c r="C53" s="17" t="s">
        <v>117</v>
      </c>
      <c r="D53" s="17" t="s">
        <v>118</v>
      </c>
      <c r="E53" s="17">
        <v>79</v>
      </c>
      <c r="F53" s="19">
        <f t="shared" si="3"/>
        <v>55.3</v>
      </c>
      <c r="G53" s="19">
        <v>92.6</v>
      </c>
      <c r="H53" s="19">
        <f t="shared" si="6"/>
        <v>27.78</v>
      </c>
      <c r="I53" s="19">
        <f t="shared" si="7"/>
        <v>83.08</v>
      </c>
      <c r="J53" s="22">
        <v>10</v>
      </c>
      <c r="K53" s="22" t="s">
        <v>16</v>
      </c>
    </row>
    <row r="54" ht="24" customHeight="1" spans="1:11">
      <c r="A54" s="17">
        <v>50</v>
      </c>
      <c r="B54" s="18" t="s">
        <v>98</v>
      </c>
      <c r="C54" s="17" t="s">
        <v>119</v>
      </c>
      <c r="D54" s="17" t="s">
        <v>120</v>
      </c>
      <c r="E54" s="17">
        <v>82</v>
      </c>
      <c r="F54" s="19">
        <f t="shared" si="3"/>
        <v>57.4</v>
      </c>
      <c r="G54" s="19">
        <v>83.6</v>
      </c>
      <c r="H54" s="19">
        <f t="shared" si="6"/>
        <v>25.08</v>
      </c>
      <c r="I54" s="19">
        <f t="shared" si="7"/>
        <v>82.48</v>
      </c>
      <c r="J54" s="22">
        <v>11</v>
      </c>
      <c r="K54" s="22" t="s">
        <v>16</v>
      </c>
    </row>
    <row r="55" ht="24" customHeight="1" spans="1:11">
      <c r="A55" s="17">
        <v>51</v>
      </c>
      <c r="B55" s="18" t="s">
        <v>98</v>
      </c>
      <c r="C55" s="17" t="s">
        <v>121</v>
      </c>
      <c r="D55" s="17" t="s">
        <v>122</v>
      </c>
      <c r="E55" s="17">
        <v>86</v>
      </c>
      <c r="F55" s="19">
        <f t="shared" si="3"/>
        <v>60.2</v>
      </c>
      <c r="G55" s="19">
        <v>74.2</v>
      </c>
      <c r="H55" s="19">
        <f t="shared" si="6"/>
        <v>22.26</v>
      </c>
      <c r="I55" s="19">
        <f t="shared" si="7"/>
        <v>82.46</v>
      </c>
      <c r="J55" s="22">
        <v>12</v>
      </c>
      <c r="K55" s="22" t="s">
        <v>16</v>
      </c>
    </row>
    <row r="56" ht="24" customHeight="1" spans="1:11">
      <c r="A56" s="17">
        <v>52</v>
      </c>
      <c r="B56" s="18" t="s">
        <v>98</v>
      </c>
      <c r="C56" s="17" t="s">
        <v>123</v>
      </c>
      <c r="D56" s="17" t="s">
        <v>124</v>
      </c>
      <c r="E56" s="17">
        <v>83</v>
      </c>
      <c r="F56" s="19">
        <f t="shared" ref="F56:F87" si="8">E56*0.7</f>
        <v>58.1</v>
      </c>
      <c r="G56" s="19">
        <v>81</v>
      </c>
      <c r="H56" s="19">
        <f t="shared" si="6"/>
        <v>24.3</v>
      </c>
      <c r="I56" s="19">
        <f t="shared" si="7"/>
        <v>82.4</v>
      </c>
      <c r="J56" s="22">
        <v>13</v>
      </c>
      <c r="K56" s="22" t="s">
        <v>16</v>
      </c>
    </row>
    <row r="57" ht="24" customHeight="1" spans="1:11">
      <c r="A57" s="17">
        <v>53</v>
      </c>
      <c r="B57" s="18" t="s">
        <v>98</v>
      </c>
      <c r="C57" s="17" t="s">
        <v>125</v>
      </c>
      <c r="D57" s="17" t="s">
        <v>126</v>
      </c>
      <c r="E57" s="17">
        <v>88</v>
      </c>
      <c r="F57" s="19">
        <f t="shared" si="8"/>
        <v>61.6</v>
      </c>
      <c r="G57" s="19">
        <v>69</v>
      </c>
      <c r="H57" s="19">
        <f t="shared" si="6"/>
        <v>20.7</v>
      </c>
      <c r="I57" s="19">
        <f t="shared" si="7"/>
        <v>82.3</v>
      </c>
      <c r="J57" s="22">
        <v>14</v>
      </c>
      <c r="K57" s="22" t="s">
        <v>16</v>
      </c>
    </row>
    <row r="58" ht="24" customHeight="1" spans="1:11">
      <c r="A58" s="17">
        <v>54</v>
      </c>
      <c r="B58" s="18" t="s">
        <v>98</v>
      </c>
      <c r="C58" s="17" t="s">
        <v>127</v>
      </c>
      <c r="D58" s="17" t="s">
        <v>128</v>
      </c>
      <c r="E58" s="17">
        <v>82</v>
      </c>
      <c r="F58" s="19">
        <f t="shared" si="8"/>
        <v>57.4</v>
      </c>
      <c r="G58" s="19">
        <v>83</v>
      </c>
      <c r="H58" s="19">
        <f t="shared" si="6"/>
        <v>24.9</v>
      </c>
      <c r="I58" s="19">
        <f t="shared" si="7"/>
        <v>82.3</v>
      </c>
      <c r="J58" s="22">
        <v>15</v>
      </c>
      <c r="K58" s="22" t="s">
        <v>16</v>
      </c>
    </row>
    <row r="59" ht="24" customHeight="1" spans="1:11">
      <c r="A59" s="17">
        <v>55</v>
      </c>
      <c r="B59" s="18" t="s">
        <v>98</v>
      </c>
      <c r="C59" s="17" t="s">
        <v>129</v>
      </c>
      <c r="D59" s="17" t="s">
        <v>130</v>
      </c>
      <c r="E59" s="17">
        <v>80</v>
      </c>
      <c r="F59" s="19">
        <f t="shared" si="8"/>
        <v>56</v>
      </c>
      <c r="G59" s="19">
        <v>87.2</v>
      </c>
      <c r="H59" s="19">
        <f t="shared" si="6"/>
        <v>26.16</v>
      </c>
      <c r="I59" s="19">
        <f t="shared" si="7"/>
        <v>82.16</v>
      </c>
      <c r="J59" s="22">
        <v>16</v>
      </c>
      <c r="K59" s="22" t="s">
        <v>16</v>
      </c>
    </row>
    <row r="60" ht="24" customHeight="1" spans="1:11">
      <c r="A60" s="17">
        <v>56</v>
      </c>
      <c r="B60" s="18" t="s">
        <v>98</v>
      </c>
      <c r="C60" s="17" t="s">
        <v>131</v>
      </c>
      <c r="D60" s="17" t="s">
        <v>132</v>
      </c>
      <c r="E60" s="17">
        <v>78</v>
      </c>
      <c r="F60" s="19">
        <f t="shared" si="8"/>
        <v>54.6</v>
      </c>
      <c r="G60" s="19">
        <v>91.8</v>
      </c>
      <c r="H60" s="19">
        <f t="shared" si="6"/>
        <v>27.54</v>
      </c>
      <c r="I60" s="19">
        <f t="shared" si="7"/>
        <v>82.14</v>
      </c>
      <c r="J60" s="22">
        <v>17</v>
      </c>
      <c r="K60" s="22" t="s">
        <v>16</v>
      </c>
    </row>
    <row r="61" ht="24" customHeight="1" spans="1:11">
      <c r="A61" s="17">
        <v>57</v>
      </c>
      <c r="B61" s="18" t="s">
        <v>98</v>
      </c>
      <c r="C61" s="17" t="s">
        <v>133</v>
      </c>
      <c r="D61" s="17" t="s">
        <v>134</v>
      </c>
      <c r="E61" s="17">
        <v>79</v>
      </c>
      <c r="F61" s="19">
        <f t="shared" si="8"/>
        <v>55.3</v>
      </c>
      <c r="G61" s="19">
        <v>89.4</v>
      </c>
      <c r="H61" s="19">
        <f t="shared" si="6"/>
        <v>26.82</v>
      </c>
      <c r="I61" s="19">
        <f t="shared" si="7"/>
        <v>82.12</v>
      </c>
      <c r="J61" s="22">
        <v>18</v>
      </c>
      <c r="K61" s="17"/>
    </row>
    <row r="62" ht="24" customHeight="1" spans="1:11">
      <c r="A62" s="17">
        <v>58</v>
      </c>
      <c r="B62" s="18" t="s">
        <v>98</v>
      </c>
      <c r="C62" s="17" t="s">
        <v>135</v>
      </c>
      <c r="D62" s="17" t="s">
        <v>136</v>
      </c>
      <c r="E62" s="17">
        <v>80</v>
      </c>
      <c r="F62" s="19">
        <f t="shared" si="8"/>
        <v>56</v>
      </c>
      <c r="G62" s="19">
        <v>86.6</v>
      </c>
      <c r="H62" s="19">
        <f t="shared" si="6"/>
        <v>25.98</v>
      </c>
      <c r="I62" s="19">
        <f t="shared" si="7"/>
        <v>81.98</v>
      </c>
      <c r="J62" s="22">
        <v>19</v>
      </c>
      <c r="K62" s="22"/>
    </row>
    <row r="63" ht="24" customHeight="1" spans="1:11">
      <c r="A63" s="17">
        <v>59</v>
      </c>
      <c r="B63" s="18" t="s">
        <v>98</v>
      </c>
      <c r="C63" s="17" t="s">
        <v>137</v>
      </c>
      <c r="D63" s="17" t="s">
        <v>138</v>
      </c>
      <c r="E63" s="17">
        <v>78</v>
      </c>
      <c r="F63" s="19">
        <f t="shared" si="8"/>
        <v>54.6</v>
      </c>
      <c r="G63" s="19">
        <v>88.8</v>
      </c>
      <c r="H63" s="19">
        <f t="shared" si="6"/>
        <v>26.64</v>
      </c>
      <c r="I63" s="19">
        <f t="shared" si="7"/>
        <v>81.24</v>
      </c>
      <c r="J63" s="22">
        <v>20</v>
      </c>
      <c r="K63" s="22"/>
    </row>
    <row r="64" ht="24" customHeight="1" spans="1:11">
      <c r="A64" s="17">
        <v>60</v>
      </c>
      <c r="B64" s="18" t="s">
        <v>98</v>
      </c>
      <c r="C64" s="17" t="s">
        <v>139</v>
      </c>
      <c r="D64" s="17" t="s">
        <v>140</v>
      </c>
      <c r="E64" s="17">
        <v>79</v>
      </c>
      <c r="F64" s="19">
        <f t="shared" si="8"/>
        <v>55.3</v>
      </c>
      <c r="G64" s="19">
        <v>85.8</v>
      </c>
      <c r="H64" s="19">
        <f t="shared" si="6"/>
        <v>25.74</v>
      </c>
      <c r="I64" s="19">
        <f t="shared" si="7"/>
        <v>81.04</v>
      </c>
      <c r="J64" s="22">
        <v>21</v>
      </c>
      <c r="K64" s="22"/>
    </row>
    <row r="65" ht="24" customHeight="1" spans="1:11">
      <c r="A65" s="17">
        <v>61</v>
      </c>
      <c r="B65" s="18" t="s">
        <v>98</v>
      </c>
      <c r="C65" s="17" t="s">
        <v>141</v>
      </c>
      <c r="D65" s="17" t="s">
        <v>142</v>
      </c>
      <c r="E65" s="17">
        <v>81</v>
      </c>
      <c r="F65" s="19">
        <f t="shared" si="8"/>
        <v>56.7</v>
      </c>
      <c r="G65" s="19">
        <v>80.8</v>
      </c>
      <c r="H65" s="19">
        <f t="shared" si="6"/>
        <v>24.24</v>
      </c>
      <c r="I65" s="19">
        <f t="shared" si="7"/>
        <v>80.94</v>
      </c>
      <c r="J65" s="22">
        <v>22</v>
      </c>
      <c r="K65" s="22"/>
    </row>
    <row r="66" ht="24" customHeight="1" spans="1:11">
      <c r="A66" s="17">
        <v>62</v>
      </c>
      <c r="B66" s="18" t="s">
        <v>98</v>
      </c>
      <c r="C66" s="17" t="s">
        <v>143</v>
      </c>
      <c r="D66" s="17" t="s">
        <v>144</v>
      </c>
      <c r="E66" s="17">
        <v>78</v>
      </c>
      <c r="F66" s="19">
        <f t="shared" si="8"/>
        <v>54.6</v>
      </c>
      <c r="G66" s="19">
        <v>87.8</v>
      </c>
      <c r="H66" s="19">
        <f t="shared" si="6"/>
        <v>26.34</v>
      </c>
      <c r="I66" s="19">
        <f t="shared" si="7"/>
        <v>80.94</v>
      </c>
      <c r="J66" s="22">
        <v>23</v>
      </c>
      <c r="K66" s="22"/>
    </row>
    <row r="67" ht="24" customHeight="1" spans="1:11">
      <c r="A67" s="17">
        <v>63</v>
      </c>
      <c r="B67" s="18" t="s">
        <v>98</v>
      </c>
      <c r="C67" s="17" t="s">
        <v>145</v>
      </c>
      <c r="D67" s="17" t="s">
        <v>146</v>
      </c>
      <c r="E67" s="17">
        <v>79</v>
      </c>
      <c r="F67" s="19">
        <f t="shared" si="8"/>
        <v>55.3</v>
      </c>
      <c r="G67" s="19">
        <v>85.2</v>
      </c>
      <c r="H67" s="19">
        <f t="shared" si="6"/>
        <v>25.56</v>
      </c>
      <c r="I67" s="19">
        <f t="shared" si="7"/>
        <v>80.86</v>
      </c>
      <c r="J67" s="22">
        <v>24</v>
      </c>
      <c r="K67" s="22"/>
    </row>
    <row r="68" ht="24" customHeight="1" spans="1:11">
      <c r="A68" s="17">
        <v>64</v>
      </c>
      <c r="B68" s="18" t="s">
        <v>98</v>
      </c>
      <c r="C68" s="17" t="s">
        <v>147</v>
      </c>
      <c r="D68" s="17" t="s">
        <v>148</v>
      </c>
      <c r="E68" s="17">
        <v>78</v>
      </c>
      <c r="F68" s="19">
        <f t="shared" si="8"/>
        <v>54.6</v>
      </c>
      <c r="G68" s="19">
        <v>86.2</v>
      </c>
      <c r="H68" s="19">
        <f t="shared" si="6"/>
        <v>25.86</v>
      </c>
      <c r="I68" s="19">
        <f t="shared" si="7"/>
        <v>80.46</v>
      </c>
      <c r="J68" s="22">
        <v>25</v>
      </c>
      <c r="K68" s="22"/>
    </row>
    <row r="69" ht="24" customHeight="1" spans="1:11">
      <c r="A69" s="17">
        <v>65</v>
      </c>
      <c r="B69" s="18" t="s">
        <v>98</v>
      </c>
      <c r="C69" s="17" t="s">
        <v>149</v>
      </c>
      <c r="D69" s="17" t="s">
        <v>150</v>
      </c>
      <c r="E69" s="17">
        <v>79</v>
      </c>
      <c r="F69" s="19">
        <f t="shared" si="8"/>
        <v>55.3</v>
      </c>
      <c r="G69" s="19">
        <v>82.2</v>
      </c>
      <c r="H69" s="19">
        <f t="shared" si="6"/>
        <v>24.66</v>
      </c>
      <c r="I69" s="19">
        <f t="shared" si="7"/>
        <v>79.96</v>
      </c>
      <c r="J69" s="22">
        <v>26</v>
      </c>
      <c r="K69" s="22"/>
    </row>
    <row r="70" ht="24" customHeight="1" spans="1:11">
      <c r="A70" s="17">
        <v>66</v>
      </c>
      <c r="B70" s="18" t="s">
        <v>98</v>
      </c>
      <c r="C70" s="17" t="s">
        <v>151</v>
      </c>
      <c r="D70" s="17" t="s">
        <v>152</v>
      </c>
      <c r="E70" s="17">
        <v>82</v>
      </c>
      <c r="F70" s="19">
        <f t="shared" si="8"/>
        <v>57.4</v>
      </c>
      <c r="G70" s="19">
        <v>74.2</v>
      </c>
      <c r="H70" s="19">
        <f t="shared" si="6"/>
        <v>22.26</v>
      </c>
      <c r="I70" s="19">
        <f t="shared" si="7"/>
        <v>79.66</v>
      </c>
      <c r="J70" s="22">
        <v>27</v>
      </c>
      <c r="K70" s="22"/>
    </row>
    <row r="71" ht="24" customHeight="1" spans="1:11">
      <c r="A71" s="17">
        <v>67</v>
      </c>
      <c r="B71" s="18" t="s">
        <v>98</v>
      </c>
      <c r="C71" s="17" t="s">
        <v>153</v>
      </c>
      <c r="D71" s="17" t="s">
        <v>154</v>
      </c>
      <c r="E71" s="17">
        <v>85</v>
      </c>
      <c r="F71" s="19">
        <f t="shared" si="8"/>
        <v>59.5</v>
      </c>
      <c r="G71" s="19">
        <v>66</v>
      </c>
      <c r="H71" s="19">
        <f t="shared" si="6"/>
        <v>19.8</v>
      </c>
      <c r="I71" s="19">
        <f t="shared" si="7"/>
        <v>79.3</v>
      </c>
      <c r="J71" s="22">
        <v>28</v>
      </c>
      <c r="K71" s="22"/>
    </row>
    <row r="72" ht="24" customHeight="1" spans="1:11">
      <c r="A72" s="17">
        <v>68</v>
      </c>
      <c r="B72" s="18" t="s">
        <v>98</v>
      </c>
      <c r="C72" s="17" t="s">
        <v>155</v>
      </c>
      <c r="D72" s="17" t="s">
        <v>156</v>
      </c>
      <c r="E72" s="17">
        <v>87</v>
      </c>
      <c r="F72" s="19">
        <f t="shared" si="8"/>
        <v>60.9</v>
      </c>
      <c r="G72" s="19">
        <v>61</v>
      </c>
      <c r="H72" s="19">
        <f t="shared" si="6"/>
        <v>18.3</v>
      </c>
      <c r="I72" s="19">
        <f t="shared" si="7"/>
        <v>79.2</v>
      </c>
      <c r="J72" s="22">
        <v>29</v>
      </c>
      <c r="K72" s="22"/>
    </row>
    <row r="73" ht="24" customHeight="1" spans="1:11">
      <c r="A73" s="17">
        <v>69</v>
      </c>
      <c r="B73" s="18" t="s">
        <v>98</v>
      </c>
      <c r="C73" s="17" t="s">
        <v>157</v>
      </c>
      <c r="D73" s="17" t="s">
        <v>158</v>
      </c>
      <c r="E73" s="17">
        <v>82</v>
      </c>
      <c r="F73" s="19">
        <f t="shared" si="8"/>
        <v>57.4</v>
      </c>
      <c r="G73" s="19">
        <v>72.4</v>
      </c>
      <c r="H73" s="19">
        <f t="shared" si="6"/>
        <v>21.72</v>
      </c>
      <c r="I73" s="19">
        <f t="shared" si="7"/>
        <v>79.12</v>
      </c>
      <c r="J73" s="22">
        <v>30</v>
      </c>
      <c r="K73" s="22"/>
    </row>
    <row r="74" ht="24" customHeight="1" spans="1:11">
      <c r="A74" s="17">
        <v>70</v>
      </c>
      <c r="B74" s="18" t="s">
        <v>98</v>
      </c>
      <c r="C74" s="17" t="s">
        <v>159</v>
      </c>
      <c r="D74" s="17" t="s">
        <v>160</v>
      </c>
      <c r="E74" s="17">
        <v>85</v>
      </c>
      <c r="F74" s="19">
        <f t="shared" si="8"/>
        <v>59.5</v>
      </c>
      <c r="G74" s="19">
        <v>65.4</v>
      </c>
      <c r="H74" s="19">
        <f t="shared" si="6"/>
        <v>19.62</v>
      </c>
      <c r="I74" s="19">
        <f t="shared" si="7"/>
        <v>79.12</v>
      </c>
      <c r="J74" s="22">
        <v>31</v>
      </c>
      <c r="K74" s="22"/>
    </row>
    <row r="75" ht="24" customHeight="1" spans="1:11">
      <c r="A75" s="17">
        <v>71</v>
      </c>
      <c r="B75" s="18" t="s">
        <v>98</v>
      </c>
      <c r="C75" s="17" t="s">
        <v>161</v>
      </c>
      <c r="D75" s="17" t="s">
        <v>162</v>
      </c>
      <c r="E75" s="17">
        <v>86</v>
      </c>
      <c r="F75" s="19">
        <f t="shared" si="8"/>
        <v>60.2</v>
      </c>
      <c r="G75" s="19">
        <v>62.6</v>
      </c>
      <c r="H75" s="19">
        <f t="shared" si="6"/>
        <v>18.78</v>
      </c>
      <c r="I75" s="19">
        <f t="shared" si="7"/>
        <v>78.98</v>
      </c>
      <c r="J75" s="22">
        <v>32</v>
      </c>
      <c r="K75" s="22"/>
    </row>
    <row r="76" ht="24" customHeight="1" spans="1:11">
      <c r="A76" s="17">
        <v>72</v>
      </c>
      <c r="B76" s="18" t="s">
        <v>98</v>
      </c>
      <c r="C76" s="17" t="s">
        <v>163</v>
      </c>
      <c r="D76" s="17" t="s">
        <v>164</v>
      </c>
      <c r="E76" s="17">
        <v>80</v>
      </c>
      <c r="F76" s="19">
        <f t="shared" si="8"/>
        <v>56</v>
      </c>
      <c r="G76" s="19">
        <v>76.2</v>
      </c>
      <c r="H76" s="19">
        <f t="shared" ref="H76:H107" si="9">G76*0.3</f>
        <v>22.86</v>
      </c>
      <c r="I76" s="19">
        <f t="shared" ref="I76:I107" si="10">F76+H76</f>
        <v>78.86</v>
      </c>
      <c r="J76" s="22">
        <v>33</v>
      </c>
      <c r="K76" s="22"/>
    </row>
    <row r="77" ht="24" customHeight="1" spans="1:11">
      <c r="A77" s="17">
        <v>73</v>
      </c>
      <c r="B77" s="18" t="s">
        <v>98</v>
      </c>
      <c r="C77" s="17" t="s">
        <v>165</v>
      </c>
      <c r="D77" s="17" t="s">
        <v>166</v>
      </c>
      <c r="E77" s="17">
        <v>84</v>
      </c>
      <c r="F77" s="19">
        <f t="shared" si="8"/>
        <v>58.8</v>
      </c>
      <c r="G77" s="19">
        <v>65</v>
      </c>
      <c r="H77" s="19">
        <f t="shared" si="9"/>
        <v>19.5</v>
      </c>
      <c r="I77" s="19">
        <f t="shared" si="10"/>
        <v>78.3</v>
      </c>
      <c r="J77" s="22">
        <v>34</v>
      </c>
      <c r="K77" s="22"/>
    </row>
    <row r="78" ht="24" customHeight="1" spans="1:11">
      <c r="A78" s="17">
        <v>74</v>
      </c>
      <c r="B78" s="18" t="s">
        <v>98</v>
      </c>
      <c r="C78" s="17" t="s">
        <v>167</v>
      </c>
      <c r="D78" s="17" t="s">
        <v>168</v>
      </c>
      <c r="E78" s="17">
        <v>81</v>
      </c>
      <c r="F78" s="19">
        <f t="shared" si="8"/>
        <v>56.7</v>
      </c>
      <c r="G78" s="19">
        <v>71.2</v>
      </c>
      <c r="H78" s="19">
        <f t="shared" si="9"/>
        <v>21.36</v>
      </c>
      <c r="I78" s="19">
        <f t="shared" si="10"/>
        <v>78.06</v>
      </c>
      <c r="J78" s="22">
        <v>35</v>
      </c>
      <c r="K78" s="22"/>
    </row>
    <row r="79" ht="24" customHeight="1" spans="1:11">
      <c r="A79" s="17">
        <v>75</v>
      </c>
      <c r="B79" s="18" t="s">
        <v>98</v>
      </c>
      <c r="C79" s="17" t="s">
        <v>169</v>
      </c>
      <c r="D79" s="17" t="s">
        <v>170</v>
      </c>
      <c r="E79" s="17">
        <v>78</v>
      </c>
      <c r="F79" s="19">
        <f t="shared" si="8"/>
        <v>54.6</v>
      </c>
      <c r="G79" s="19">
        <v>78</v>
      </c>
      <c r="H79" s="19">
        <f t="shared" si="9"/>
        <v>23.4</v>
      </c>
      <c r="I79" s="19">
        <f t="shared" si="10"/>
        <v>78</v>
      </c>
      <c r="J79" s="22">
        <v>36</v>
      </c>
      <c r="K79" s="22"/>
    </row>
    <row r="80" ht="24" customHeight="1" spans="1:11">
      <c r="A80" s="17">
        <v>76</v>
      </c>
      <c r="B80" s="18" t="s">
        <v>98</v>
      </c>
      <c r="C80" s="17" t="s">
        <v>171</v>
      </c>
      <c r="D80" s="17" t="s">
        <v>172</v>
      </c>
      <c r="E80" s="17">
        <v>82</v>
      </c>
      <c r="F80" s="19">
        <f t="shared" si="8"/>
        <v>57.4</v>
      </c>
      <c r="G80" s="19">
        <v>68</v>
      </c>
      <c r="H80" s="19">
        <f t="shared" si="9"/>
        <v>20.4</v>
      </c>
      <c r="I80" s="19">
        <f t="shared" si="10"/>
        <v>77.8</v>
      </c>
      <c r="J80" s="22">
        <v>37</v>
      </c>
      <c r="K80" s="22"/>
    </row>
    <row r="81" ht="24" customHeight="1" spans="1:11">
      <c r="A81" s="17">
        <v>77</v>
      </c>
      <c r="B81" s="18" t="s">
        <v>98</v>
      </c>
      <c r="C81" s="17" t="s">
        <v>173</v>
      </c>
      <c r="D81" s="17" t="s">
        <v>174</v>
      </c>
      <c r="E81" s="17">
        <v>81</v>
      </c>
      <c r="F81" s="19">
        <f t="shared" si="8"/>
        <v>56.7</v>
      </c>
      <c r="G81" s="19">
        <v>69</v>
      </c>
      <c r="H81" s="19">
        <f t="shared" si="9"/>
        <v>20.7</v>
      </c>
      <c r="I81" s="19">
        <f t="shared" si="10"/>
        <v>77.4</v>
      </c>
      <c r="J81" s="22">
        <v>38</v>
      </c>
      <c r="K81" s="22"/>
    </row>
    <row r="82" ht="24" customHeight="1" spans="1:11">
      <c r="A82" s="17">
        <v>78</v>
      </c>
      <c r="B82" s="18" t="s">
        <v>98</v>
      </c>
      <c r="C82" s="17" t="s">
        <v>175</v>
      </c>
      <c r="D82" s="17" t="s">
        <v>176</v>
      </c>
      <c r="E82" s="17">
        <v>82</v>
      </c>
      <c r="F82" s="19">
        <f t="shared" si="8"/>
        <v>57.4</v>
      </c>
      <c r="G82" s="19">
        <v>66</v>
      </c>
      <c r="H82" s="19">
        <f t="shared" si="9"/>
        <v>19.8</v>
      </c>
      <c r="I82" s="19">
        <f t="shared" si="10"/>
        <v>77.2</v>
      </c>
      <c r="J82" s="22">
        <v>39</v>
      </c>
      <c r="K82" s="22"/>
    </row>
    <row r="83" ht="24" customHeight="1" spans="1:11">
      <c r="A83" s="17">
        <v>79</v>
      </c>
      <c r="B83" s="18" t="s">
        <v>98</v>
      </c>
      <c r="C83" s="17" t="s">
        <v>177</v>
      </c>
      <c r="D83" s="17" t="s">
        <v>178</v>
      </c>
      <c r="E83" s="17">
        <v>84</v>
      </c>
      <c r="F83" s="19">
        <f t="shared" si="8"/>
        <v>58.8</v>
      </c>
      <c r="G83" s="19">
        <v>61.2</v>
      </c>
      <c r="H83" s="19">
        <f t="shared" si="9"/>
        <v>18.36</v>
      </c>
      <c r="I83" s="19">
        <f t="shared" si="10"/>
        <v>77.16</v>
      </c>
      <c r="J83" s="22">
        <v>40</v>
      </c>
      <c r="K83" s="22"/>
    </row>
    <row r="84" ht="24" customHeight="1" spans="1:11">
      <c r="A84" s="17">
        <v>80</v>
      </c>
      <c r="B84" s="18" t="s">
        <v>98</v>
      </c>
      <c r="C84" s="17" t="s">
        <v>179</v>
      </c>
      <c r="D84" s="17" t="s">
        <v>180</v>
      </c>
      <c r="E84" s="17">
        <v>80</v>
      </c>
      <c r="F84" s="19">
        <f t="shared" si="8"/>
        <v>56</v>
      </c>
      <c r="G84" s="19">
        <v>70.2</v>
      </c>
      <c r="H84" s="19">
        <f t="shared" si="9"/>
        <v>21.06</v>
      </c>
      <c r="I84" s="19">
        <f t="shared" si="10"/>
        <v>77.06</v>
      </c>
      <c r="J84" s="22">
        <v>41</v>
      </c>
      <c r="K84" s="22"/>
    </row>
    <row r="85" ht="24" customHeight="1" spans="1:11">
      <c r="A85" s="17">
        <v>81</v>
      </c>
      <c r="B85" s="18" t="s">
        <v>98</v>
      </c>
      <c r="C85" s="17" t="s">
        <v>181</v>
      </c>
      <c r="D85" s="17" t="s">
        <v>182</v>
      </c>
      <c r="E85" s="17">
        <v>81</v>
      </c>
      <c r="F85" s="19">
        <f t="shared" si="8"/>
        <v>56.7</v>
      </c>
      <c r="G85" s="19">
        <v>67.8</v>
      </c>
      <c r="H85" s="19">
        <f t="shared" si="9"/>
        <v>20.34</v>
      </c>
      <c r="I85" s="19">
        <f t="shared" si="10"/>
        <v>77.04</v>
      </c>
      <c r="J85" s="22">
        <v>42</v>
      </c>
      <c r="K85" s="22"/>
    </row>
    <row r="86" ht="24" customHeight="1" spans="1:11">
      <c r="A86" s="17">
        <v>82</v>
      </c>
      <c r="B86" s="18" t="s">
        <v>98</v>
      </c>
      <c r="C86" s="17" t="s">
        <v>183</v>
      </c>
      <c r="D86" s="17" t="s">
        <v>184</v>
      </c>
      <c r="E86" s="17">
        <v>84</v>
      </c>
      <c r="F86" s="19">
        <f t="shared" si="8"/>
        <v>58.8</v>
      </c>
      <c r="G86" s="19">
        <v>60.4</v>
      </c>
      <c r="H86" s="19">
        <f t="shared" si="9"/>
        <v>18.12</v>
      </c>
      <c r="I86" s="19">
        <f t="shared" si="10"/>
        <v>76.92</v>
      </c>
      <c r="J86" s="22">
        <v>43</v>
      </c>
      <c r="K86" s="22"/>
    </row>
    <row r="87" ht="24" customHeight="1" spans="1:11">
      <c r="A87" s="17">
        <v>83</v>
      </c>
      <c r="B87" s="18" t="s">
        <v>98</v>
      </c>
      <c r="C87" s="17" t="s">
        <v>185</v>
      </c>
      <c r="D87" s="17" t="s">
        <v>186</v>
      </c>
      <c r="E87" s="17">
        <v>81</v>
      </c>
      <c r="F87" s="19">
        <f t="shared" si="8"/>
        <v>56.7</v>
      </c>
      <c r="G87" s="19">
        <v>66.4</v>
      </c>
      <c r="H87" s="19">
        <f t="shared" si="9"/>
        <v>19.92</v>
      </c>
      <c r="I87" s="19">
        <f t="shared" si="10"/>
        <v>76.62</v>
      </c>
      <c r="J87" s="22">
        <v>44</v>
      </c>
      <c r="K87" s="22"/>
    </row>
    <row r="88" ht="24" customHeight="1" spans="1:11">
      <c r="A88" s="17">
        <v>84</v>
      </c>
      <c r="B88" s="18" t="s">
        <v>98</v>
      </c>
      <c r="C88" s="17" t="s">
        <v>187</v>
      </c>
      <c r="D88" s="17" t="s">
        <v>188</v>
      </c>
      <c r="E88" s="17">
        <v>79</v>
      </c>
      <c r="F88" s="19">
        <f t="shared" ref="F88:F119" si="11">E88*0.7</f>
        <v>55.3</v>
      </c>
      <c r="G88" s="19">
        <v>71</v>
      </c>
      <c r="H88" s="19">
        <f t="shared" si="9"/>
        <v>21.3</v>
      </c>
      <c r="I88" s="19">
        <f t="shared" si="10"/>
        <v>76.6</v>
      </c>
      <c r="J88" s="22">
        <v>45</v>
      </c>
      <c r="K88" s="22"/>
    </row>
    <row r="89" ht="24" customHeight="1" spans="1:11">
      <c r="A89" s="17">
        <v>85</v>
      </c>
      <c r="B89" s="18" t="s">
        <v>98</v>
      </c>
      <c r="C89" s="17" t="s">
        <v>189</v>
      </c>
      <c r="D89" s="17" t="s">
        <v>190</v>
      </c>
      <c r="E89" s="17">
        <v>79</v>
      </c>
      <c r="F89" s="19">
        <f t="shared" si="11"/>
        <v>55.3</v>
      </c>
      <c r="G89" s="19">
        <v>69.4</v>
      </c>
      <c r="H89" s="19">
        <f t="shared" si="9"/>
        <v>20.82</v>
      </c>
      <c r="I89" s="19">
        <f t="shared" si="10"/>
        <v>76.12</v>
      </c>
      <c r="J89" s="22">
        <v>46</v>
      </c>
      <c r="K89" s="22"/>
    </row>
    <row r="90" ht="24" customHeight="1" spans="1:11">
      <c r="A90" s="17">
        <v>86</v>
      </c>
      <c r="B90" s="18" t="s">
        <v>98</v>
      </c>
      <c r="C90" s="17" t="s">
        <v>191</v>
      </c>
      <c r="D90" s="17" t="s">
        <v>192</v>
      </c>
      <c r="E90" s="17">
        <v>78</v>
      </c>
      <c r="F90" s="19">
        <f t="shared" si="11"/>
        <v>54.6</v>
      </c>
      <c r="G90" s="19">
        <v>69.8</v>
      </c>
      <c r="H90" s="19">
        <f t="shared" si="9"/>
        <v>20.94</v>
      </c>
      <c r="I90" s="19">
        <f t="shared" si="10"/>
        <v>75.54</v>
      </c>
      <c r="J90" s="22">
        <v>47</v>
      </c>
      <c r="K90" s="22"/>
    </row>
    <row r="91" ht="24" customHeight="1" spans="1:11">
      <c r="A91" s="17">
        <v>87</v>
      </c>
      <c r="B91" s="18" t="s">
        <v>98</v>
      </c>
      <c r="C91" s="17" t="s">
        <v>193</v>
      </c>
      <c r="D91" s="17" t="s">
        <v>194</v>
      </c>
      <c r="E91" s="17">
        <v>79</v>
      </c>
      <c r="F91" s="19">
        <f t="shared" si="11"/>
        <v>55.3</v>
      </c>
      <c r="G91" s="19">
        <v>66.2</v>
      </c>
      <c r="H91" s="19">
        <f t="shared" si="9"/>
        <v>19.86</v>
      </c>
      <c r="I91" s="19">
        <f t="shared" si="10"/>
        <v>75.16</v>
      </c>
      <c r="J91" s="22">
        <v>48</v>
      </c>
      <c r="K91" s="22"/>
    </row>
    <row r="92" ht="24" customHeight="1" spans="1:11">
      <c r="A92" s="17">
        <v>88</v>
      </c>
      <c r="B92" s="18" t="s">
        <v>98</v>
      </c>
      <c r="C92" s="17" t="s">
        <v>195</v>
      </c>
      <c r="D92" s="17" t="s">
        <v>196</v>
      </c>
      <c r="E92" s="17">
        <v>79</v>
      </c>
      <c r="F92" s="19">
        <f t="shared" si="11"/>
        <v>55.3</v>
      </c>
      <c r="G92" s="19">
        <v>64.4</v>
      </c>
      <c r="H92" s="19">
        <f t="shared" si="9"/>
        <v>19.32</v>
      </c>
      <c r="I92" s="19">
        <f t="shared" si="10"/>
        <v>74.62</v>
      </c>
      <c r="J92" s="22">
        <v>49</v>
      </c>
      <c r="K92" s="22"/>
    </row>
    <row r="93" ht="24" customHeight="1" spans="1:11">
      <c r="A93" s="17">
        <v>89</v>
      </c>
      <c r="B93" s="18" t="s">
        <v>98</v>
      </c>
      <c r="C93" s="17" t="s">
        <v>197</v>
      </c>
      <c r="D93" s="17" t="s">
        <v>198</v>
      </c>
      <c r="E93" s="17">
        <v>79</v>
      </c>
      <c r="F93" s="19">
        <f t="shared" si="11"/>
        <v>55.3</v>
      </c>
      <c r="G93" s="19">
        <v>64</v>
      </c>
      <c r="H93" s="19">
        <f t="shared" si="9"/>
        <v>19.2</v>
      </c>
      <c r="I93" s="19">
        <f t="shared" si="10"/>
        <v>74.5</v>
      </c>
      <c r="J93" s="22">
        <v>50</v>
      </c>
      <c r="K93" s="22"/>
    </row>
    <row r="94" ht="24" customHeight="1" spans="1:11">
      <c r="A94" s="17">
        <v>90</v>
      </c>
      <c r="B94" s="18" t="s">
        <v>98</v>
      </c>
      <c r="C94" s="17" t="s">
        <v>199</v>
      </c>
      <c r="D94" s="17" t="s">
        <v>200</v>
      </c>
      <c r="E94" s="17">
        <v>78</v>
      </c>
      <c r="F94" s="19">
        <f t="shared" si="11"/>
        <v>54.6</v>
      </c>
      <c r="G94" s="19">
        <v>64.2</v>
      </c>
      <c r="H94" s="19">
        <f t="shared" si="9"/>
        <v>19.26</v>
      </c>
      <c r="I94" s="19">
        <f t="shared" si="10"/>
        <v>73.86</v>
      </c>
      <c r="J94" s="22">
        <v>51</v>
      </c>
      <c r="K94" s="22"/>
    </row>
    <row r="95" ht="24" customHeight="1" spans="1:11">
      <c r="A95" s="17">
        <v>91</v>
      </c>
      <c r="B95" s="18" t="s">
        <v>98</v>
      </c>
      <c r="C95" s="17" t="s">
        <v>201</v>
      </c>
      <c r="D95" s="17" t="s">
        <v>202</v>
      </c>
      <c r="E95" s="17">
        <v>82</v>
      </c>
      <c r="F95" s="19">
        <f t="shared" si="11"/>
        <v>57.4</v>
      </c>
      <c r="G95" s="19">
        <v>53.6</v>
      </c>
      <c r="H95" s="19">
        <f t="shared" si="9"/>
        <v>16.08</v>
      </c>
      <c r="I95" s="19">
        <f t="shared" si="10"/>
        <v>73.48</v>
      </c>
      <c r="J95" s="22">
        <v>52</v>
      </c>
      <c r="K95" s="22"/>
    </row>
    <row r="96" ht="24" customHeight="1" spans="1:11">
      <c r="A96" s="17">
        <v>92</v>
      </c>
      <c r="B96" s="18" t="s">
        <v>98</v>
      </c>
      <c r="C96" s="17" t="s">
        <v>203</v>
      </c>
      <c r="D96" s="17" t="s">
        <v>204</v>
      </c>
      <c r="E96" s="17">
        <v>78</v>
      </c>
      <c r="F96" s="19">
        <f t="shared" si="11"/>
        <v>54.6</v>
      </c>
      <c r="G96" s="19">
        <v>60.6</v>
      </c>
      <c r="H96" s="19">
        <f t="shared" si="9"/>
        <v>18.18</v>
      </c>
      <c r="I96" s="19">
        <f t="shared" si="10"/>
        <v>72.78</v>
      </c>
      <c r="J96" s="22">
        <v>53</v>
      </c>
      <c r="K96" s="22"/>
    </row>
    <row r="97" ht="24" customHeight="1" spans="1:11">
      <c r="A97" s="17">
        <v>93</v>
      </c>
      <c r="B97" s="18" t="s">
        <v>98</v>
      </c>
      <c r="C97" s="17" t="s">
        <v>205</v>
      </c>
      <c r="D97" s="17" t="s">
        <v>206</v>
      </c>
      <c r="E97" s="17">
        <v>78</v>
      </c>
      <c r="F97" s="19">
        <f t="shared" si="11"/>
        <v>54.6</v>
      </c>
      <c r="G97" s="19">
        <v>59</v>
      </c>
      <c r="H97" s="19">
        <f t="shared" si="9"/>
        <v>17.7</v>
      </c>
      <c r="I97" s="19">
        <f t="shared" si="10"/>
        <v>72.3</v>
      </c>
      <c r="J97" s="22">
        <v>54</v>
      </c>
      <c r="K97" s="22"/>
    </row>
    <row r="98" ht="24" customHeight="1" spans="1:11">
      <c r="A98" s="17">
        <v>94</v>
      </c>
      <c r="B98" s="18" t="s">
        <v>98</v>
      </c>
      <c r="C98" s="17" t="s">
        <v>207</v>
      </c>
      <c r="D98" s="17" t="s">
        <v>208</v>
      </c>
      <c r="E98" s="17">
        <v>78</v>
      </c>
      <c r="F98" s="19">
        <f t="shared" si="11"/>
        <v>54.6</v>
      </c>
      <c r="G98" s="19">
        <v>57.4</v>
      </c>
      <c r="H98" s="19">
        <f t="shared" si="9"/>
        <v>17.22</v>
      </c>
      <c r="I98" s="19">
        <f t="shared" si="10"/>
        <v>71.82</v>
      </c>
      <c r="J98" s="22">
        <v>55</v>
      </c>
      <c r="K98" s="22"/>
    </row>
    <row r="99" ht="24" customHeight="1" spans="1:11">
      <c r="A99" s="17">
        <v>95</v>
      </c>
      <c r="B99" s="18" t="s">
        <v>209</v>
      </c>
      <c r="C99" s="17" t="s">
        <v>210</v>
      </c>
      <c r="D99" s="17" t="s">
        <v>211</v>
      </c>
      <c r="E99" s="17">
        <v>75</v>
      </c>
      <c r="F99" s="19">
        <f t="shared" si="11"/>
        <v>52.5</v>
      </c>
      <c r="G99" s="19">
        <v>88.8</v>
      </c>
      <c r="H99" s="19">
        <f t="shared" si="9"/>
        <v>26.64</v>
      </c>
      <c r="I99" s="19">
        <f t="shared" si="10"/>
        <v>79.14</v>
      </c>
      <c r="J99" s="22">
        <v>1</v>
      </c>
      <c r="K99" s="22" t="s">
        <v>16</v>
      </c>
    </row>
    <row r="100" ht="24" customHeight="1" spans="1:11">
      <c r="A100" s="17">
        <v>96</v>
      </c>
      <c r="B100" s="18" t="s">
        <v>209</v>
      </c>
      <c r="C100" s="17" t="s">
        <v>212</v>
      </c>
      <c r="D100" s="17" t="s">
        <v>213</v>
      </c>
      <c r="E100" s="17">
        <v>72</v>
      </c>
      <c r="F100" s="19">
        <f t="shared" si="11"/>
        <v>50.4</v>
      </c>
      <c r="G100" s="19">
        <v>93.6</v>
      </c>
      <c r="H100" s="19">
        <f t="shared" si="9"/>
        <v>28.08</v>
      </c>
      <c r="I100" s="19">
        <f t="shared" si="10"/>
        <v>78.48</v>
      </c>
      <c r="J100" s="22">
        <v>2</v>
      </c>
      <c r="K100" s="22" t="s">
        <v>16</v>
      </c>
    </row>
    <row r="101" ht="24" customHeight="1" spans="1:11">
      <c r="A101" s="17">
        <v>97</v>
      </c>
      <c r="B101" s="18" t="s">
        <v>209</v>
      </c>
      <c r="C101" s="17" t="s">
        <v>214</v>
      </c>
      <c r="D101" s="17" t="s">
        <v>215</v>
      </c>
      <c r="E101" s="17">
        <v>72</v>
      </c>
      <c r="F101" s="19">
        <f t="shared" si="11"/>
        <v>50.4</v>
      </c>
      <c r="G101" s="19">
        <v>87.6</v>
      </c>
      <c r="H101" s="19">
        <f t="shared" si="9"/>
        <v>26.28</v>
      </c>
      <c r="I101" s="19">
        <f t="shared" si="10"/>
        <v>76.68</v>
      </c>
      <c r="J101" s="22">
        <v>3</v>
      </c>
      <c r="K101" s="22" t="s">
        <v>16</v>
      </c>
    </row>
    <row r="102" ht="24" customHeight="1" spans="1:11">
      <c r="A102" s="17">
        <v>98</v>
      </c>
      <c r="B102" s="18" t="s">
        <v>209</v>
      </c>
      <c r="C102" s="17" t="s">
        <v>216</v>
      </c>
      <c r="D102" s="17" t="s">
        <v>217</v>
      </c>
      <c r="E102" s="17">
        <v>69</v>
      </c>
      <c r="F102" s="19">
        <f t="shared" si="11"/>
        <v>48.3</v>
      </c>
      <c r="G102" s="19">
        <v>94.4</v>
      </c>
      <c r="H102" s="19">
        <f t="shared" si="9"/>
        <v>28.32</v>
      </c>
      <c r="I102" s="19">
        <f t="shared" si="10"/>
        <v>76.62</v>
      </c>
      <c r="J102" s="22">
        <v>4</v>
      </c>
      <c r="K102" s="22" t="s">
        <v>16</v>
      </c>
    </row>
    <row r="103" ht="24" customHeight="1" spans="1:11">
      <c r="A103" s="17">
        <v>99</v>
      </c>
      <c r="B103" s="18" t="s">
        <v>209</v>
      </c>
      <c r="C103" s="17" t="s">
        <v>218</v>
      </c>
      <c r="D103" s="17" t="s">
        <v>219</v>
      </c>
      <c r="E103" s="17">
        <v>69</v>
      </c>
      <c r="F103" s="19">
        <f t="shared" si="11"/>
        <v>48.3</v>
      </c>
      <c r="G103" s="19">
        <v>90.8</v>
      </c>
      <c r="H103" s="19">
        <f t="shared" si="9"/>
        <v>27.24</v>
      </c>
      <c r="I103" s="19">
        <f t="shared" si="10"/>
        <v>75.54</v>
      </c>
      <c r="J103" s="22">
        <v>5</v>
      </c>
      <c r="K103" s="22" t="s">
        <v>16</v>
      </c>
    </row>
    <row r="104" ht="24" customHeight="1" spans="1:11">
      <c r="A104" s="17">
        <v>100</v>
      </c>
      <c r="B104" s="18" t="s">
        <v>209</v>
      </c>
      <c r="C104" s="17" t="s">
        <v>220</v>
      </c>
      <c r="D104" s="17" t="s">
        <v>221</v>
      </c>
      <c r="E104" s="17">
        <v>66</v>
      </c>
      <c r="F104" s="19">
        <f t="shared" si="11"/>
        <v>46.2</v>
      </c>
      <c r="G104" s="19">
        <v>87.4</v>
      </c>
      <c r="H104" s="19">
        <f t="shared" si="9"/>
        <v>26.22</v>
      </c>
      <c r="I104" s="19">
        <f t="shared" si="10"/>
        <v>72.42</v>
      </c>
      <c r="J104" s="22">
        <v>6</v>
      </c>
      <c r="K104" s="22" t="s">
        <v>16</v>
      </c>
    </row>
    <row r="105" ht="24" customHeight="1" spans="1:11">
      <c r="A105" s="17">
        <v>101</v>
      </c>
      <c r="B105" s="18" t="s">
        <v>209</v>
      </c>
      <c r="C105" s="17" t="s">
        <v>222</v>
      </c>
      <c r="D105" s="17" t="s">
        <v>223</v>
      </c>
      <c r="E105" s="17">
        <v>68</v>
      </c>
      <c r="F105" s="19">
        <f t="shared" si="11"/>
        <v>47.6</v>
      </c>
      <c r="G105" s="19">
        <v>80.8</v>
      </c>
      <c r="H105" s="19">
        <f t="shared" si="9"/>
        <v>24.24</v>
      </c>
      <c r="I105" s="19">
        <f t="shared" si="10"/>
        <v>71.84</v>
      </c>
      <c r="J105" s="22">
        <v>7</v>
      </c>
      <c r="K105" s="22" t="s">
        <v>16</v>
      </c>
    </row>
    <row r="106" ht="24" customHeight="1" spans="1:11">
      <c r="A106" s="17">
        <v>102</v>
      </c>
      <c r="B106" s="18" t="s">
        <v>209</v>
      </c>
      <c r="C106" s="17" t="s">
        <v>224</v>
      </c>
      <c r="D106" s="17" t="s">
        <v>225</v>
      </c>
      <c r="E106" s="17">
        <v>70</v>
      </c>
      <c r="F106" s="19">
        <f t="shared" si="11"/>
        <v>49</v>
      </c>
      <c r="G106" s="19">
        <v>73</v>
      </c>
      <c r="H106" s="19">
        <f t="shared" si="9"/>
        <v>21.9</v>
      </c>
      <c r="I106" s="19">
        <f t="shared" si="10"/>
        <v>70.9</v>
      </c>
      <c r="J106" s="22">
        <v>8</v>
      </c>
      <c r="K106" s="22" t="s">
        <v>16</v>
      </c>
    </row>
    <row r="107" ht="24" customHeight="1" spans="1:11">
      <c r="A107" s="17">
        <v>103</v>
      </c>
      <c r="B107" s="18" t="s">
        <v>209</v>
      </c>
      <c r="C107" s="17" t="s">
        <v>226</v>
      </c>
      <c r="D107" s="17" t="s">
        <v>227</v>
      </c>
      <c r="E107" s="17">
        <v>76</v>
      </c>
      <c r="F107" s="19">
        <f t="shared" si="11"/>
        <v>53.2</v>
      </c>
      <c r="G107" s="19">
        <v>55.4</v>
      </c>
      <c r="H107" s="19">
        <f t="shared" si="9"/>
        <v>16.62</v>
      </c>
      <c r="I107" s="19">
        <f t="shared" si="10"/>
        <v>69.82</v>
      </c>
      <c r="J107" s="22">
        <v>9</v>
      </c>
      <c r="K107" s="22"/>
    </row>
    <row r="108" ht="24" customHeight="1" spans="1:11">
      <c r="A108" s="17">
        <v>104</v>
      </c>
      <c r="B108" s="18" t="s">
        <v>209</v>
      </c>
      <c r="C108" s="17" t="s">
        <v>228</v>
      </c>
      <c r="D108" s="17" t="s">
        <v>229</v>
      </c>
      <c r="E108" s="17">
        <v>80</v>
      </c>
      <c r="F108" s="19">
        <f t="shared" si="11"/>
        <v>56</v>
      </c>
      <c r="G108" s="19">
        <v>43</v>
      </c>
      <c r="H108" s="19">
        <f t="shared" ref="H108:H125" si="12">G108*0.3</f>
        <v>12.9</v>
      </c>
      <c r="I108" s="19">
        <f t="shared" ref="I108:I125" si="13">F108+H108</f>
        <v>68.9</v>
      </c>
      <c r="J108" s="22">
        <v>10</v>
      </c>
      <c r="K108" s="22"/>
    </row>
    <row r="109" ht="24" customHeight="1" spans="1:11">
      <c r="A109" s="17">
        <v>105</v>
      </c>
      <c r="B109" s="18" t="s">
        <v>209</v>
      </c>
      <c r="C109" s="17" t="s">
        <v>230</v>
      </c>
      <c r="D109" s="17" t="s">
        <v>231</v>
      </c>
      <c r="E109" s="17">
        <v>71</v>
      </c>
      <c r="F109" s="19">
        <f t="shared" si="11"/>
        <v>49.7</v>
      </c>
      <c r="G109" s="19">
        <v>62.4</v>
      </c>
      <c r="H109" s="19">
        <f t="shared" si="12"/>
        <v>18.72</v>
      </c>
      <c r="I109" s="19">
        <f t="shared" si="13"/>
        <v>68.42</v>
      </c>
      <c r="J109" s="22">
        <v>11</v>
      </c>
      <c r="K109" s="22"/>
    </row>
    <row r="110" ht="24" customHeight="1" spans="1:11">
      <c r="A110" s="17">
        <v>106</v>
      </c>
      <c r="B110" s="18" t="s">
        <v>209</v>
      </c>
      <c r="C110" s="17" t="s">
        <v>232</v>
      </c>
      <c r="D110" s="17" t="s">
        <v>233</v>
      </c>
      <c r="E110" s="17">
        <v>67</v>
      </c>
      <c r="F110" s="19">
        <f t="shared" si="11"/>
        <v>46.9</v>
      </c>
      <c r="G110" s="19">
        <v>71</v>
      </c>
      <c r="H110" s="19">
        <f t="shared" si="12"/>
        <v>21.3</v>
      </c>
      <c r="I110" s="19">
        <f t="shared" si="13"/>
        <v>68.2</v>
      </c>
      <c r="J110" s="22">
        <v>12</v>
      </c>
      <c r="K110" s="22"/>
    </row>
    <row r="111" ht="24" customHeight="1" spans="1:11">
      <c r="A111" s="17">
        <v>107</v>
      </c>
      <c r="B111" s="18" t="s">
        <v>209</v>
      </c>
      <c r="C111" s="17" t="s">
        <v>234</v>
      </c>
      <c r="D111" s="17" t="s">
        <v>235</v>
      </c>
      <c r="E111" s="17">
        <v>63</v>
      </c>
      <c r="F111" s="19">
        <f t="shared" si="11"/>
        <v>44.1</v>
      </c>
      <c r="G111" s="19">
        <v>80.2</v>
      </c>
      <c r="H111" s="19">
        <f t="shared" si="12"/>
        <v>24.06</v>
      </c>
      <c r="I111" s="19">
        <f t="shared" si="13"/>
        <v>68.16</v>
      </c>
      <c r="J111" s="22">
        <v>13</v>
      </c>
      <c r="K111" s="22"/>
    </row>
    <row r="112" ht="24" customHeight="1" spans="1:11">
      <c r="A112" s="17">
        <v>108</v>
      </c>
      <c r="B112" s="18" t="s">
        <v>209</v>
      </c>
      <c r="C112" s="17" t="s">
        <v>236</v>
      </c>
      <c r="D112" s="17" t="s">
        <v>237</v>
      </c>
      <c r="E112" s="17">
        <v>74</v>
      </c>
      <c r="F112" s="19">
        <f t="shared" si="11"/>
        <v>51.8</v>
      </c>
      <c r="G112" s="19">
        <v>54</v>
      </c>
      <c r="H112" s="19">
        <f t="shared" si="12"/>
        <v>16.2</v>
      </c>
      <c r="I112" s="19">
        <f t="shared" si="13"/>
        <v>68</v>
      </c>
      <c r="J112" s="22">
        <v>14</v>
      </c>
      <c r="K112" s="22"/>
    </row>
    <row r="113" ht="24" customHeight="1" spans="1:11">
      <c r="A113" s="17">
        <v>109</v>
      </c>
      <c r="B113" s="18" t="s">
        <v>209</v>
      </c>
      <c r="C113" s="17" t="s">
        <v>238</v>
      </c>
      <c r="D113" s="17" t="s">
        <v>239</v>
      </c>
      <c r="E113" s="17">
        <v>73</v>
      </c>
      <c r="F113" s="19">
        <f t="shared" si="11"/>
        <v>51.1</v>
      </c>
      <c r="G113" s="19">
        <v>55.8</v>
      </c>
      <c r="H113" s="19">
        <f t="shared" si="12"/>
        <v>16.74</v>
      </c>
      <c r="I113" s="19">
        <f t="shared" si="13"/>
        <v>67.84</v>
      </c>
      <c r="J113" s="22">
        <v>15</v>
      </c>
      <c r="K113" s="22"/>
    </row>
    <row r="114" ht="24" customHeight="1" spans="1:11">
      <c r="A114" s="17">
        <v>110</v>
      </c>
      <c r="B114" s="18" t="s">
        <v>209</v>
      </c>
      <c r="C114" s="17" t="s">
        <v>240</v>
      </c>
      <c r="D114" s="17" t="s">
        <v>241</v>
      </c>
      <c r="E114" s="17">
        <v>72</v>
      </c>
      <c r="F114" s="19">
        <f t="shared" si="11"/>
        <v>50.4</v>
      </c>
      <c r="G114" s="19">
        <v>56.2</v>
      </c>
      <c r="H114" s="19">
        <f t="shared" si="12"/>
        <v>16.86</v>
      </c>
      <c r="I114" s="19">
        <f t="shared" si="13"/>
        <v>67.26</v>
      </c>
      <c r="J114" s="22">
        <v>16</v>
      </c>
      <c r="K114" s="22"/>
    </row>
    <row r="115" ht="24" customHeight="1" spans="1:11">
      <c r="A115" s="17">
        <v>111</v>
      </c>
      <c r="B115" s="18" t="s">
        <v>209</v>
      </c>
      <c r="C115" s="17" t="s">
        <v>242</v>
      </c>
      <c r="D115" s="17" t="s">
        <v>243</v>
      </c>
      <c r="E115" s="17">
        <v>73</v>
      </c>
      <c r="F115" s="19">
        <f t="shared" si="11"/>
        <v>51.1</v>
      </c>
      <c r="G115" s="19">
        <v>51.8</v>
      </c>
      <c r="H115" s="19">
        <f t="shared" si="12"/>
        <v>15.54</v>
      </c>
      <c r="I115" s="19">
        <f t="shared" si="13"/>
        <v>66.64</v>
      </c>
      <c r="J115" s="22">
        <v>17</v>
      </c>
      <c r="K115" s="22"/>
    </row>
    <row r="116" ht="24" customHeight="1" spans="1:11">
      <c r="A116" s="17">
        <v>112</v>
      </c>
      <c r="B116" s="18" t="s">
        <v>209</v>
      </c>
      <c r="C116" s="17" t="s">
        <v>244</v>
      </c>
      <c r="D116" s="17" t="s">
        <v>245</v>
      </c>
      <c r="E116" s="17">
        <v>72</v>
      </c>
      <c r="F116" s="19">
        <f t="shared" si="11"/>
        <v>50.4</v>
      </c>
      <c r="G116" s="19">
        <v>50.4</v>
      </c>
      <c r="H116" s="19">
        <f t="shared" si="12"/>
        <v>15.12</v>
      </c>
      <c r="I116" s="19">
        <f t="shared" si="13"/>
        <v>65.52</v>
      </c>
      <c r="J116" s="22">
        <v>18</v>
      </c>
      <c r="K116" s="22"/>
    </row>
    <row r="117" ht="24" customHeight="1" spans="1:11">
      <c r="A117" s="17">
        <v>113</v>
      </c>
      <c r="B117" s="18" t="s">
        <v>209</v>
      </c>
      <c r="C117" s="17" t="s">
        <v>246</v>
      </c>
      <c r="D117" s="17" t="s">
        <v>247</v>
      </c>
      <c r="E117" s="17">
        <v>63</v>
      </c>
      <c r="F117" s="19">
        <f t="shared" si="11"/>
        <v>44.1</v>
      </c>
      <c r="G117" s="19">
        <v>66.6</v>
      </c>
      <c r="H117" s="19">
        <f t="shared" si="12"/>
        <v>19.98</v>
      </c>
      <c r="I117" s="19">
        <f t="shared" si="13"/>
        <v>64.08</v>
      </c>
      <c r="J117" s="22">
        <v>19</v>
      </c>
      <c r="K117" s="22"/>
    </row>
    <row r="118" ht="24" customHeight="1" spans="1:11">
      <c r="A118" s="17">
        <v>114</v>
      </c>
      <c r="B118" s="18" t="s">
        <v>209</v>
      </c>
      <c r="C118" s="17" t="s">
        <v>248</v>
      </c>
      <c r="D118" s="17" t="s">
        <v>249</v>
      </c>
      <c r="E118" s="17">
        <v>68</v>
      </c>
      <c r="F118" s="19">
        <f t="shared" si="11"/>
        <v>47.6</v>
      </c>
      <c r="G118" s="19">
        <v>53</v>
      </c>
      <c r="H118" s="19">
        <f t="shared" si="12"/>
        <v>15.9</v>
      </c>
      <c r="I118" s="19">
        <f t="shared" si="13"/>
        <v>63.5</v>
      </c>
      <c r="J118" s="22">
        <v>20</v>
      </c>
      <c r="K118" s="22"/>
    </row>
    <row r="119" ht="24" customHeight="1" spans="1:11">
      <c r="A119" s="17">
        <v>115</v>
      </c>
      <c r="B119" s="18" t="s">
        <v>209</v>
      </c>
      <c r="C119" s="17" t="s">
        <v>250</v>
      </c>
      <c r="D119" s="17" t="s">
        <v>251</v>
      </c>
      <c r="E119" s="17">
        <v>66</v>
      </c>
      <c r="F119" s="19">
        <f t="shared" si="11"/>
        <v>46.2</v>
      </c>
      <c r="G119" s="19">
        <v>56.2</v>
      </c>
      <c r="H119" s="19">
        <f t="shared" si="12"/>
        <v>16.86</v>
      </c>
      <c r="I119" s="19">
        <f t="shared" si="13"/>
        <v>63.06</v>
      </c>
      <c r="J119" s="22">
        <v>21</v>
      </c>
      <c r="K119" s="22"/>
    </row>
    <row r="120" ht="24" customHeight="1" spans="1:11">
      <c r="A120" s="17">
        <v>116</v>
      </c>
      <c r="B120" s="18" t="s">
        <v>209</v>
      </c>
      <c r="C120" s="17" t="s">
        <v>252</v>
      </c>
      <c r="D120" s="17" t="s">
        <v>253</v>
      </c>
      <c r="E120" s="17">
        <v>64</v>
      </c>
      <c r="F120" s="19">
        <f t="shared" ref="F120:F151" si="14">E120*0.7</f>
        <v>44.8</v>
      </c>
      <c r="G120" s="19">
        <v>60.4</v>
      </c>
      <c r="H120" s="19">
        <f t="shared" si="12"/>
        <v>18.12</v>
      </c>
      <c r="I120" s="19">
        <f t="shared" si="13"/>
        <v>62.92</v>
      </c>
      <c r="J120" s="22">
        <v>22</v>
      </c>
      <c r="K120" s="22"/>
    </row>
    <row r="121" ht="24" customHeight="1" spans="1:11">
      <c r="A121" s="17">
        <v>117</v>
      </c>
      <c r="B121" s="18" t="s">
        <v>209</v>
      </c>
      <c r="C121" s="17" t="s">
        <v>254</v>
      </c>
      <c r="D121" s="17" t="s">
        <v>255</v>
      </c>
      <c r="E121" s="17">
        <v>68</v>
      </c>
      <c r="F121" s="19">
        <f t="shared" si="14"/>
        <v>47.6</v>
      </c>
      <c r="G121" s="19">
        <v>49.4</v>
      </c>
      <c r="H121" s="19">
        <f t="shared" si="12"/>
        <v>14.82</v>
      </c>
      <c r="I121" s="19">
        <f t="shared" si="13"/>
        <v>62.42</v>
      </c>
      <c r="J121" s="22">
        <v>23</v>
      </c>
      <c r="K121" s="22"/>
    </row>
    <row r="122" ht="24" customHeight="1" spans="1:11">
      <c r="A122" s="17">
        <v>118</v>
      </c>
      <c r="B122" s="18" t="s">
        <v>209</v>
      </c>
      <c r="C122" s="17" t="s">
        <v>256</v>
      </c>
      <c r="D122" s="17" t="s">
        <v>257</v>
      </c>
      <c r="E122" s="17">
        <v>63</v>
      </c>
      <c r="F122" s="19">
        <f t="shared" si="14"/>
        <v>44.1</v>
      </c>
      <c r="G122" s="19">
        <v>60.6</v>
      </c>
      <c r="H122" s="19">
        <f t="shared" si="12"/>
        <v>18.18</v>
      </c>
      <c r="I122" s="19">
        <f t="shared" si="13"/>
        <v>62.28</v>
      </c>
      <c r="J122" s="22">
        <v>24</v>
      </c>
      <c r="K122" s="22"/>
    </row>
    <row r="123" ht="24" customHeight="1" spans="1:11">
      <c r="A123" s="17">
        <v>119</v>
      </c>
      <c r="B123" s="18" t="s">
        <v>209</v>
      </c>
      <c r="C123" s="17" t="s">
        <v>258</v>
      </c>
      <c r="D123" s="17" t="s">
        <v>259</v>
      </c>
      <c r="E123" s="17">
        <v>64</v>
      </c>
      <c r="F123" s="19">
        <f t="shared" si="14"/>
        <v>44.8</v>
      </c>
      <c r="G123" s="19">
        <v>57</v>
      </c>
      <c r="H123" s="19">
        <f t="shared" si="12"/>
        <v>17.1</v>
      </c>
      <c r="I123" s="19">
        <f t="shared" si="13"/>
        <v>61.9</v>
      </c>
      <c r="J123" s="22">
        <v>25</v>
      </c>
      <c r="K123" s="22"/>
    </row>
    <row r="124" ht="24" customHeight="1" spans="1:11">
      <c r="A124" s="17">
        <v>120</v>
      </c>
      <c r="B124" s="18" t="s">
        <v>209</v>
      </c>
      <c r="C124" s="17" t="s">
        <v>260</v>
      </c>
      <c r="D124" s="17" t="s">
        <v>261</v>
      </c>
      <c r="E124" s="17">
        <v>63</v>
      </c>
      <c r="F124" s="19">
        <f t="shared" si="14"/>
        <v>44.1</v>
      </c>
      <c r="G124" s="19">
        <v>53.2</v>
      </c>
      <c r="H124" s="19">
        <f t="shared" si="12"/>
        <v>15.96</v>
      </c>
      <c r="I124" s="19">
        <f t="shared" si="13"/>
        <v>60.06</v>
      </c>
      <c r="J124" s="22">
        <v>26</v>
      </c>
      <c r="K124" s="22"/>
    </row>
    <row r="125" ht="24" customHeight="1" spans="1:11">
      <c r="A125" s="17">
        <v>121</v>
      </c>
      <c r="B125" s="18" t="s">
        <v>209</v>
      </c>
      <c r="C125" s="17" t="s">
        <v>262</v>
      </c>
      <c r="D125" s="17" t="s">
        <v>263</v>
      </c>
      <c r="E125" s="17">
        <v>63</v>
      </c>
      <c r="F125" s="19">
        <f t="shared" si="14"/>
        <v>44.1</v>
      </c>
      <c r="G125" s="19">
        <v>45.2</v>
      </c>
      <c r="H125" s="19">
        <f t="shared" si="12"/>
        <v>13.56</v>
      </c>
      <c r="I125" s="19">
        <f t="shared" si="13"/>
        <v>57.66</v>
      </c>
      <c r="J125" s="22">
        <v>27</v>
      </c>
      <c r="K125" s="22"/>
    </row>
    <row r="126" ht="24" customHeight="1" spans="1:11">
      <c r="A126" s="17">
        <v>122</v>
      </c>
      <c r="B126" s="18" t="s">
        <v>209</v>
      </c>
      <c r="C126" s="17" t="s">
        <v>264</v>
      </c>
      <c r="D126" s="17" t="s">
        <v>265</v>
      </c>
      <c r="E126" s="17">
        <v>64</v>
      </c>
      <c r="F126" s="19">
        <f t="shared" si="14"/>
        <v>44.8</v>
      </c>
      <c r="G126" s="19" t="s">
        <v>45</v>
      </c>
      <c r="H126" s="19"/>
      <c r="I126" s="19"/>
      <c r="J126" s="22"/>
      <c r="K126" s="22"/>
    </row>
    <row r="127" ht="24" customHeight="1" spans="1:11">
      <c r="A127" s="17">
        <v>123</v>
      </c>
      <c r="B127" s="18" t="s">
        <v>266</v>
      </c>
      <c r="C127" s="17" t="s">
        <v>267</v>
      </c>
      <c r="D127" s="17" t="s">
        <v>268</v>
      </c>
      <c r="E127" s="17">
        <v>66</v>
      </c>
      <c r="F127" s="19">
        <f t="shared" si="14"/>
        <v>46.2</v>
      </c>
      <c r="G127" s="19">
        <v>68.4</v>
      </c>
      <c r="H127" s="19">
        <f>G127*0.3</f>
        <v>20.52</v>
      </c>
      <c r="I127" s="19">
        <f>F127+H127</f>
        <v>66.72</v>
      </c>
      <c r="J127" s="22">
        <v>1</v>
      </c>
      <c r="K127" s="22" t="s">
        <v>16</v>
      </c>
    </row>
    <row r="128" ht="24" customHeight="1" spans="1:11">
      <c r="A128" s="17">
        <v>124</v>
      </c>
      <c r="B128" s="18" t="s">
        <v>266</v>
      </c>
      <c r="C128" s="17" t="s">
        <v>269</v>
      </c>
      <c r="D128" s="17" t="s">
        <v>270</v>
      </c>
      <c r="E128" s="17">
        <v>55</v>
      </c>
      <c r="F128" s="19">
        <f t="shared" si="14"/>
        <v>38.5</v>
      </c>
      <c r="G128" s="19">
        <v>87.2</v>
      </c>
      <c r="H128" s="19">
        <f>G128*0.3</f>
        <v>26.16</v>
      </c>
      <c r="I128" s="19">
        <f>F128+H128</f>
        <v>64.66</v>
      </c>
      <c r="J128" s="22">
        <v>2</v>
      </c>
      <c r="K128" s="22" t="s">
        <v>16</v>
      </c>
    </row>
    <row r="129" ht="24" customHeight="1" spans="1:11">
      <c r="A129" s="17">
        <v>125</v>
      </c>
      <c r="B129" s="18" t="s">
        <v>266</v>
      </c>
      <c r="C129" s="17" t="s">
        <v>271</v>
      </c>
      <c r="D129" s="17" t="s">
        <v>272</v>
      </c>
      <c r="E129" s="17">
        <v>53</v>
      </c>
      <c r="F129" s="19">
        <f t="shared" si="14"/>
        <v>37.1</v>
      </c>
      <c r="G129" s="19">
        <v>80.2</v>
      </c>
      <c r="H129" s="19">
        <f>G129*0.3</f>
        <v>24.06</v>
      </c>
      <c r="I129" s="19">
        <f>F129+H129</f>
        <v>61.16</v>
      </c>
      <c r="J129" s="22">
        <v>3</v>
      </c>
      <c r="K129" s="22"/>
    </row>
    <row r="130" ht="24" customHeight="1" spans="1:11">
      <c r="A130" s="17">
        <v>126</v>
      </c>
      <c r="B130" s="18" t="s">
        <v>266</v>
      </c>
      <c r="C130" s="17" t="s">
        <v>273</v>
      </c>
      <c r="D130" s="17" t="s">
        <v>274</v>
      </c>
      <c r="E130" s="17">
        <v>54</v>
      </c>
      <c r="F130" s="19">
        <f t="shared" si="14"/>
        <v>37.8</v>
      </c>
      <c r="G130" s="19">
        <v>66.2</v>
      </c>
      <c r="H130" s="19">
        <f>G130*0.3</f>
        <v>19.86</v>
      </c>
      <c r="I130" s="19">
        <f>F130+H130</f>
        <v>57.66</v>
      </c>
      <c r="J130" s="22">
        <v>4</v>
      </c>
      <c r="K130" s="22"/>
    </row>
    <row r="131" ht="24" customHeight="1" spans="1:11">
      <c r="A131" s="17">
        <v>127</v>
      </c>
      <c r="B131" s="18" t="s">
        <v>266</v>
      </c>
      <c r="C131" s="17" t="s">
        <v>275</v>
      </c>
      <c r="D131" s="17" t="s">
        <v>276</v>
      </c>
      <c r="E131" s="17">
        <v>45</v>
      </c>
      <c r="F131" s="19">
        <f t="shared" si="14"/>
        <v>31.5</v>
      </c>
      <c r="G131" s="19">
        <v>77.8</v>
      </c>
      <c r="H131" s="19">
        <f>G131*0.3</f>
        <v>23.34</v>
      </c>
      <c r="I131" s="19">
        <f>F131+H131</f>
        <v>54.84</v>
      </c>
      <c r="J131" s="22">
        <v>5</v>
      </c>
      <c r="K131" s="22"/>
    </row>
    <row r="132" ht="24" customHeight="1" spans="1:11">
      <c r="A132" s="17">
        <v>128</v>
      </c>
      <c r="B132" s="18" t="s">
        <v>266</v>
      </c>
      <c r="C132" s="17" t="s">
        <v>277</v>
      </c>
      <c r="D132" s="17" t="s">
        <v>278</v>
      </c>
      <c r="E132" s="17">
        <v>48</v>
      </c>
      <c r="F132" s="19">
        <f t="shared" si="14"/>
        <v>33.6</v>
      </c>
      <c r="G132" s="19" t="s">
        <v>45</v>
      </c>
      <c r="H132" s="19"/>
      <c r="I132" s="19"/>
      <c r="J132" s="22"/>
      <c r="K132" s="22"/>
    </row>
    <row r="133" ht="24" customHeight="1" spans="1:11">
      <c r="A133" s="17">
        <v>129</v>
      </c>
      <c r="B133" s="18" t="s">
        <v>279</v>
      </c>
      <c r="C133" s="17" t="s">
        <v>280</v>
      </c>
      <c r="D133" s="17" t="s">
        <v>281</v>
      </c>
      <c r="E133" s="17">
        <v>66</v>
      </c>
      <c r="F133" s="19">
        <f t="shared" si="14"/>
        <v>46.2</v>
      </c>
      <c r="G133" s="19">
        <v>89.2</v>
      </c>
      <c r="H133" s="19">
        <f t="shared" ref="H133:H147" si="15">G133*0.3</f>
        <v>26.76</v>
      </c>
      <c r="I133" s="19">
        <f t="shared" ref="I133:I147" si="16">F133+H133</f>
        <v>72.96</v>
      </c>
      <c r="J133" s="22">
        <v>1</v>
      </c>
      <c r="K133" s="22" t="s">
        <v>16</v>
      </c>
    </row>
    <row r="134" ht="24" customHeight="1" spans="1:11">
      <c r="A134" s="17">
        <v>130</v>
      </c>
      <c r="B134" s="18" t="s">
        <v>279</v>
      </c>
      <c r="C134" s="17" t="s">
        <v>282</v>
      </c>
      <c r="D134" s="17" t="s">
        <v>283</v>
      </c>
      <c r="E134" s="17">
        <v>65</v>
      </c>
      <c r="F134" s="19">
        <f t="shared" si="14"/>
        <v>45.5</v>
      </c>
      <c r="G134" s="19">
        <v>90</v>
      </c>
      <c r="H134" s="19">
        <f t="shared" si="15"/>
        <v>27</v>
      </c>
      <c r="I134" s="19">
        <f t="shared" si="16"/>
        <v>72.5</v>
      </c>
      <c r="J134" s="22">
        <v>2</v>
      </c>
      <c r="K134" s="22" t="s">
        <v>16</v>
      </c>
    </row>
    <row r="135" ht="24" customHeight="1" spans="1:11">
      <c r="A135" s="17">
        <v>131</v>
      </c>
      <c r="B135" s="18" t="s">
        <v>279</v>
      </c>
      <c r="C135" s="17" t="s">
        <v>284</v>
      </c>
      <c r="D135" s="17" t="s">
        <v>285</v>
      </c>
      <c r="E135" s="17">
        <v>62</v>
      </c>
      <c r="F135" s="19">
        <f t="shared" si="14"/>
        <v>43.4</v>
      </c>
      <c r="G135" s="19">
        <v>89.2</v>
      </c>
      <c r="H135" s="19">
        <f t="shared" si="15"/>
        <v>26.76</v>
      </c>
      <c r="I135" s="19">
        <f t="shared" si="16"/>
        <v>70.16</v>
      </c>
      <c r="J135" s="22">
        <v>3</v>
      </c>
      <c r="K135" s="22"/>
    </row>
    <row r="136" ht="24" customHeight="1" spans="1:11">
      <c r="A136" s="17">
        <v>132</v>
      </c>
      <c r="B136" s="18" t="s">
        <v>279</v>
      </c>
      <c r="C136" s="17" t="s">
        <v>286</v>
      </c>
      <c r="D136" s="17" t="s">
        <v>287</v>
      </c>
      <c r="E136" s="17">
        <v>56</v>
      </c>
      <c r="F136" s="19">
        <f t="shared" si="14"/>
        <v>39.2</v>
      </c>
      <c r="G136" s="19">
        <v>84.8</v>
      </c>
      <c r="H136" s="19">
        <f t="shared" si="15"/>
        <v>25.44</v>
      </c>
      <c r="I136" s="19">
        <f t="shared" si="16"/>
        <v>64.64</v>
      </c>
      <c r="J136" s="22">
        <v>4</v>
      </c>
      <c r="K136" s="22"/>
    </row>
    <row r="137" ht="24" customHeight="1" spans="1:11">
      <c r="A137" s="17">
        <v>133</v>
      </c>
      <c r="B137" s="18" t="s">
        <v>279</v>
      </c>
      <c r="C137" s="17" t="s">
        <v>288</v>
      </c>
      <c r="D137" s="17" t="s">
        <v>289</v>
      </c>
      <c r="E137" s="17">
        <v>66</v>
      </c>
      <c r="F137" s="19">
        <f t="shared" si="14"/>
        <v>46.2</v>
      </c>
      <c r="G137" s="19">
        <v>55.4</v>
      </c>
      <c r="H137" s="19">
        <f t="shared" si="15"/>
        <v>16.62</v>
      </c>
      <c r="I137" s="19">
        <f t="shared" si="16"/>
        <v>62.82</v>
      </c>
      <c r="J137" s="22">
        <v>5</v>
      </c>
      <c r="K137" s="22"/>
    </row>
    <row r="138" ht="24" customHeight="1" spans="1:11">
      <c r="A138" s="17">
        <v>134</v>
      </c>
      <c r="B138" s="18" t="s">
        <v>279</v>
      </c>
      <c r="C138" s="17" t="s">
        <v>290</v>
      </c>
      <c r="D138" s="17" t="s">
        <v>291</v>
      </c>
      <c r="E138" s="17">
        <v>60</v>
      </c>
      <c r="F138" s="19">
        <f t="shared" si="14"/>
        <v>42</v>
      </c>
      <c r="G138" s="19">
        <v>56</v>
      </c>
      <c r="H138" s="19">
        <f t="shared" si="15"/>
        <v>16.8</v>
      </c>
      <c r="I138" s="19">
        <f t="shared" si="16"/>
        <v>58.8</v>
      </c>
      <c r="J138" s="22">
        <v>6</v>
      </c>
      <c r="K138" s="22"/>
    </row>
    <row r="139" ht="24" customHeight="1" spans="1:11">
      <c r="A139" s="17">
        <v>135</v>
      </c>
      <c r="B139" s="18" t="s">
        <v>279</v>
      </c>
      <c r="C139" s="17" t="s">
        <v>292</v>
      </c>
      <c r="D139" s="17" t="s">
        <v>293</v>
      </c>
      <c r="E139" s="17">
        <v>56</v>
      </c>
      <c r="F139" s="19">
        <f t="shared" si="14"/>
        <v>39.2</v>
      </c>
      <c r="G139" s="19">
        <v>64</v>
      </c>
      <c r="H139" s="19">
        <f t="shared" si="15"/>
        <v>19.2</v>
      </c>
      <c r="I139" s="19">
        <f t="shared" si="16"/>
        <v>58.4</v>
      </c>
      <c r="J139" s="22">
        <v>7</v>
      </c>
      <c r="K139" s="22"/>
    </row>
    <row r="140" ht="24" customHeight="1" spans="1:11">
      <c r="A140" s="17">
        <v>136</v>
      </c>
      <c r="B140" s="18" t="s">
        <v>294</v>
      </c>
      <c r="C140" s="17" t="s">
        <v>295</v>
      </c>
      <c r="D140" s="17" t="s">
        <v>296</v>
      </c>
      <c r="E140" s="17">
        <v>80</v>
      </c>
      <c r="F140" s="19">
        <f t="shared" si="14"/>
        <v>56</v>
      </c>
      <c r="G140" s="19">
        <v>83.4</v>
      </c>
      <c r="H140" s="19">
        <f t="shared" si="15"/>
        <v>25.02</v>
      </c>
      <c r="I140" s="19">
        <f t="shared" si="16"/>
        <v>81.02</v>
      </c>
      <c r="J140" s="22">
        <v>1</v>
      </c>
      <c r="K140" s="22" t="s">
        <v>16</v>
      </c>
    </row>
    <row r="141" ht="24" customHeight="1" spans="1:11">
      <c r="A141" s="17">
        <v>137</v>
      </c>
      <c r="B141" s="18" t="s">
        <v>294</v>
      </c>
      <c r="C141" s="17" t="s">
        <v>297</v>
      </c>
      <c r="D141" s="17" t="s">
        <v>298</v>
      </c>
      <c r="E141" s="17">
        <v>66</v>
      </c>
      <c r="F141" s="19">
        <f t="shared" si="14"/>
        <v>46.2</v>
      </c>
      <c r="G141" s="19">
        <v>88.4</v>
      </c>
      <c r="H141" s="19">
        <f t="shared" si="15"/>
        <v>26.52</v>
      </c>
      <c r="I141" s="19">
        <f t="shared" si="16"/>
        <v>72.72</v>
      </c>
      <c r="J141" s="22">
        <v>2</v>
      </c>
      <c r="K141" s="22" t="s">
        <v>16</v>
      </c>
    </row>
    <row r="142" ht="24" customHeight="1" spans="1:11">
      <c r="A142" s="17">
        <v>138</v>
      </c>
      <c r="B142" s="18" t="s">
        <v>294</v>
      </c>
      <c r="C142" s="17" t="s">
        <v>299</v>
      </c>
      <c r="D142" s="17" t="s">
        <v>300</v>
      </c>
      <c r="E142" s="17">
        <v>69</v>
      </c>
      <c r="F142" s="19">
        <f t="shared" si="14"/>
        <v>48.3</v>
      </c>
      <c r="G142" s="19">
        <v>75.4</v>
      </c>
      <c r="H142" s="19">
        <f t="shared" si="15"/>
        <v>22.62</v>
      </c>
      <c r="I142" s="19">
        <f t="shared" si="16"/>
        <v>70.92</v>
      </c>
      <c r="J142" s="22">
        <v>3</v>
      </c>
      <c r="K142" s="22"/>
    </row>
    <row r="143" ht="24" customHeight="1" spans="1:11">
      <c r="A143" s="17">
        <v>139</v>
      </c>
      <c r="B143" s="18" t="s">
        <v>294</v>
      </c>
      <c r="C143" s="17" t="s">
        <v>301</v>
      </c>
      <c r="D143" s="17" t="s">
        <v>302</v>
      </c>
      <c r="E143" s="17">
        <v>57</v>
      </c>
      <c r="F143" s="19">
        <f t="shared" si="14"/>
        <v>39.9</v>
      </c>
      <c r="G143" s="19">
        <v>80.8</v>
      </c>
      <c r="H143" s="19">
        <f t="shared" si="15"/>
        <v>24.24</v>
      </c>
      <c r="I143" s="19">
        <f t="shared" si="16"/>
        <v>64.14</v>
      </c>
      <c r="J143" s="22">
        <v>4</v>
      </c>
      <c r="K143" s="22"/>
    </row>
    <row r="144" ht="24" customHeight="1" spans="1:11">
      <c r="A144" s="17">
        <v>140</v>
      </c>
      <c r="B144" s="18" t="s">
        <v>294</v>
      </c>
      <c r="C144" s="17" t="s">
        <v>303</v>
      </c>
      <c r="D144" s="17" t="s">
        <v>304</v>
      </c>
      <c r="E144" s="17">
        <v>54</v>
      </c>
      <c r="F144" s="19">
        <f t="shared" si="14"/>
        <v>37.8</v>
      </c>
      <c r="G144" s="19">
        <v>85.8</v>
      </c>
      <c r="H144" s="19">
        <f t="shared" si="15"/>
        <v>25.74</v>
      </c>
      <c r="I144" s="19">
        <f t="shared" si="16"/>
        <v>63.54</v>
      </c>
      <c r="J144" s="22">
        <v>5</v>
      </c>
      <c r="K144" s="22"/>
    </row>
    <row r="145" ht="24" customHeight="1" spans="1:11">
      <c r="A145" s="17">
        <v>141</v>
      </c>
      <c r="B145" s="18" t="s">
        <v>305</v>
      </c>
      <c r="C145" s="17">
        <v>10009000000</v>
      </c>
      <c r="D145" s="17" t="s">
        <v>306</v>
      </c>
      <c r="E145" s="17">
        <v>59</v>
      </c>
      <c r="F145" s="19">
        <f t="shared" si="14"/>
        <v>41.3</v>
      </c>
      <c r="G145" s="19">
        <v>77.2</v>
      </c>
      <c r="H145" s="19">
        <f t="shared" si="15"/>
        <v>23.16</v>
      </c>
      <c r="I145" s="19">
        <f t="shared" si="16"/>
        <v>64.46</v>
      </c>
      <c r="J145" s="22">
        <v>1</v>
      </c>
      <c r="K145" s="22" t="s">
        <v>16</v>
      </c>
    </row>
    <row r="146" ht="24" customHeight="1" spans="1:11">
      <c r="A146" s="17">
        <v>142</v>
      </c>
      <c r="B146" s="18" t="s">
        <v>305</v>
      </c>
      <c r="C146" s="17">
        <v>10015000000</v>
      </c>
      <c r="D146" s="17" t="s">
        <v>307</v>
      </c>
      <c r="E146" s="17">
        <v>54</v>
      </c>
      <c r="F146" s="19">
        <f t="shared" si="14"/>
        <v>37.8</v>
      </c>
      <c r="G146" s="19">
        <v>76</v>
      </c>
      <c r="H146" s="19">
        <f t="shared" si="15"/>
        <v>22.8</v>
      </c>
      <c r="I146" s="19">
        <f t="shared" si="16"/>
        <v>60.6</v>
      </c>
      <c r="J146" s="22">
        <v>2</v>
      </c>
      <c r="K146" s="22"/>
    </row>
    <row r="147" ht="24" customHeight="1" spans="1:11">
      <c r="A147" s="17">
        <v>143</v>
      </c>
      <c r="B147" s="18" t="s">
        <v>305</v>
      </c>
      <c r="C147" s="17">
        <v>10001000000</v>
      </c>
      <c r="D147" s="17" t="s">
        <v>308</v>
      </c>
      <c r="E147" s="17">
        <v>54</v>
      </c>
      <c r="F147" s="19">
        <f t="shared" si="14"/>
        <v>37.8</v>
      </c>
      <c r="G147" s="19">
        <v>66</v>
      </c>
      <c r="H147" s="19">
        <f t="shared" si="15"/>
        <v>19.8</v>
      </c>
      <c r="I147" s="19">
        <f t="shared" si="16"/>
        <v>57.6</v>
      </c>
      <c r="J147" s="22">
        <v>3</v>
      </c>
      <c r="K147" s="22"/>
    </row>
    <row r="148" ht="24" customHeight="1" spans="1:11">
      <c r="A148" s="17">
        <v>144</v>
      </c>
      <c r="B148" s="18" t="s">
        <v>305</v>
      </c>
      <c r="C148" s="17">
        <v>10016000000</v>
      </c>
      <c r="D148" s="17" t="s">
        <v>309</v>
      </c>
      <c r="E148" s="17">
        <v>54</v>
      </c>
      <c r="F148" s="19">
        <f t="shared" si="14"/>
        <v>37.8</v>
      </c>
      <c r="G148" s="19" t="s">
        <v>45</v>
      </c>
      <c r="H148" s="19"/>
      <c r="I148" s="19"/>
      <c r="J148" s="22"/>
      <c r="K148" s="22"/>
    </row>
    <row r="149" ht="24" customHeight="1" spans="1:11">
      <c r="A149" s="17">
        <v>145</v>
      </c>
      <c r="B149" s="18" t="s">
        <v>310</v>
      </c>
      <c r="C149" s="17">
        <v>11004000000</v>
      </c>
      <c r="D149" s="17" t="s">
        <v>311</v>
      </c>
      <c r="E149" s="17">
        <v>54</v>
      </c>
      <c r="F149" s="19">
        <f t="shared" si="14"/>
        <v>37.8</v>
      </c>
      <c r="G149" s="19">
        <v>89.18</v>
      </c>
      <c r="H149" s="19">
        <f>G149*0.3</f>
        <v>26.754</v>
      </c>
      <c r="I149" s="19">
        <f>F149+H149</f>
        <v>64.554</v>
      </c>
      <c r="J149" s="22">
        <v>1</v>
      </c>
      <c r="K149" s="22" t="s">
        <v>16</v>
      </c>
    </row>
    <row r="150" ht="24" customHeight="1" spans="1:11">
      <c r="A150" s="17">
        <v>146</v>
      </c>
      <c r="B150" s="18" t="s">
        <v>310</v>
      </c>
      <c r="C150" s="17">
        <v>11008000000</v>
      </c>
      <c r="D150" s="17" t="s">
        <v>312</v>
      </c>
      <c r="E150" s="17">
        <v>55</v>
      </c>
      <c r="F150" s="19">
        <f t="shared" si="14"/>
        <v>38.5</v>
      </c>
      <c r="G150" s="19">
        <v>80</v>
      </c>
      <c r="H150" s="19">
        <f>G150*0.3</f>
        <v>24</v>
      </c>
      <c r="I150" s="19">
        <f>F150+H150</f>
        <v>62.5</v>
      </c>
      <c r="J150" s="22">
        <v>2</v>
      </c>
      <c r="K150" s="22" t="s">
        <v>16</v>
      </c>
    </row>
    <row r="151" ht="24" customHeight="1" spans="1:11">
      <c r="A151" s="17">
        <v>147</v>
      </c>
      <c r="B151" s="18" t="s">
        <v>310</v>
      </c>
      <c r="C151" s="17">
        <v>11009000000</v>
      </c>
      <c r="D151" s="17" t="s">
        <v>313</v>
      </c>
      <c r="E151" s="17">
        <v>51</v>
      </c>
      <c r="F151" s="19">
        <f t="shared" si="14"/>
        <v>35.7</v>
      </c>
      <c r="G151" s="19">
        <v>80.46</v>
      </c>
      <c r="H151" s="19">
        <f>G151*0.3</f>
        <v>24.138</v>
      </c>
      <c r="I151" s="19">
        <f>F151+H151</f>
        <v>59.838</v>
      </c>
      <c r="J151" s="22">
        <v>3</v>
      </c>
      <c r="K151" s="22"/>
    </row>
    <row r="152" ht="24" customHeight="1" spans="1:11">
      <c r="A152" s="17">
        <v>148</v>
      </c>
      <c r="B152" s="18" t="s">
        <v>310</v>
      </c>
      <c r="C152" s="17">
        <v>11005000000</v>
      </c>
      <c r="D152" s="17" t="s">
        <v>314</v>
      </c>
      <c r="E152" s="17">
        <v>52</v>
      </c>
      <c r="F152" s="19">
        <f t="shared" ref="F152:F178" si="17">E152*0.7</f>
        <v>36.4</v>
      </c>
      <c r="G152" s="19">
        <v>76</v>
      </c>
      <c r="H152" s="19">
        <f>G152*0.3</f>
        <v>22.8</v>
      </c>
      <c r="I152" s="19">
        <f>F152+H152</f>
        <v>59.2</v>
      </c>
      <c r="J152" s="22">
        <v>4</v>
      </c>
      <c r="K152" s="22"/>
    </row>
    <row r="153" ht="24" customHeight="1" spans="1:11">
      <c r="A153" s="17">
        <v>149</v>
      </c>
      <c r="B153" s="18" t="s">
        <v>310</v>
      </c>
      <c r="C153" s="17">
        <v>11007000000</v>
      </c>
      <c r="D153" s="17" t="s">
        <v>315</v>
      </c>
      <c r="E153" s="17">
        <v>48</v>
      </c>
      <c r="F153" s="19">
        <f t="shared" si="17"/>
        <v>33.6</v>
      </c>
      <c r="G153" s="19">
        <v>65.16</v>
      </c>
      <c r="H153" s="19">
        <f>G153*0.3</f>
        <v>19.548</v>
      </c>
      <c r="I153" s="19">
        <f>F153+H153</f>
        <v>53.148</v>
      </c>
      <c r="J153" s="22">
        <v>5</v>
      </c>
      <c r="K153" s="22"/>
    </row>
    <row r="154" ht="24" customHeight="1" spans="1:11">
      <c r="A154" s="17">
        <v>150</v>
      </c>
      <c r="B154" s="18" t="s">
        <v>310</v>
      </c>
      <c r="C154" s="17">
        <v>11003000000</v>
      </c>
      <c r="D154" s="17" t="s">
        <v>316</v>
      </c>
      <c r="E154" s="17">
        <v>49</v>
      </c>
      <c r="F154" s="19">
        <f t="shared" si="17"/>
        <v>34.3</v>
      </c>
      <c r="G154" s="19" t="s">
        <v>45</v>
      </c>
      <c r="H154" s="19"/>
      <c r="I154" s="19"/>
      <c r="J154" s="22"/>
      <c r="K154" s="22"/>
    </row>
    <row r="155" ht="24" customHeight="1" spans="1:11">
      <c r="A155" s="17">
        <v>151</v>
      </c>
      <c r="B155" s="18" t="s">
        <v>317</v>
      </c>
      <c r="C155" s="17">
        <v>12001000000</v>
      </c>
      <c r="D155" s="17" t="s">
        <v>318</v>
      </c>
      <c r="E155" s="17">
        <v>66</v>
      </c>
      <c r="F155" s="19">
        <f t="shared" si="17"/>
        <v>46.2</v>
      </c>
      <c r="G155" s="19">
        <v>72</v>
      </c>
      <c r="H155" s="19">
        <f>G155*0.3</f>
        <v>21.6</v>
      </c>
      <c r="I155" s="19">
        <f>F155+H155</f>
        <v>67.8</v>
      </c>
      <c r="J155" s="22">
        <v>1</v>
      </c>
      <c r="K155" s="22" t="s">
        <v>16</v>
      </c>
    </row>
    <row r="156" ht="24" customHeight="1" spans="1:11">
      <c r="A156" s="17">
        <v>152</v>
      </c>
      <c r="B156" s="18" t="s">
        <v>317</v>
      </c>
      <c r="C156" s="17">
        <v>12003000000</v>
      </c>
      <c r="D156" s="17" t="s">
        <v>319</v>
      </c>
      <c r="E156" s="17">
        <v>63</v>
      </c>
      <c r="F156" s="19">
        <f t="shared" si="17"/>
        <v>44.1</v>
      </c>
      <c r="G156" s="19">
        <v>72.3</v>
      </c>
      <c r="H156" s="19">
        <f>G156*0.3</f>
        <v>21.69</v>
      </c>
      <c r="I156" s="19">
        <f>F156+H156</f>
        <v>65.79</v>
      </c>
      <c r="J156" s="22">
        <v>2</v>
      </c>
      <c r="K156" s="22"/>
    </row>
    <row r="157" ht="24" customHeight="1" spans="1:11">
      <c r="A157" s="17">
        <v>153</v>
      </c>
      <c r="B157" s="18" t="s">
        <v>317</v>
      </c>
      <c r="C157" s="17">
        <v>12002000000</v>
      </c>
      <c r="D157" s="17" t="s">
        <v>320</v>
      </c>
      <c r="E157" s="17">
        <v>63</v>
      </c>
      <c r="F157" s="19">
        <f t="shared" si="17"/>
        <v>44.1</v>
      </c>
      <c r="G157" s="19" t="s">
        <v>45</v>
      </c>
      <c r="H157" s="19"/>
      <c r="I157" s="19"/>
      <c r="J157" s="22"/>
      <c r="K157" s="22"/>
    </row>
    <row r="158" ht="24" customHeight="1" spans="1:11">
      <c r="A158" s="17">
        <v>154</v>
      </c>
      <c r="B158" s="18" t="s">
        <v>321</v>
      </c>
      <c r="C158" s="17">
        <v>13001000000</v>
      </c>
      <c r="D158" s="17" t="s">
        <v>322</v>
      </c>
      <c r="E158" s="17">
        <v>59</v>
      </c>
      <c r="F158" s="19">
        <f t="shared" si="17"/>
        <v>41.3</v>
      </c>
      <c r="G158" s="19">
        <v>84.46</v>
      </c>
      <c r="H158" s="19">
        <f t="shared" ref="H158:H171" si="18">G158*0.3</f>
        <v>25.338</v>
      </c>
      <c r="I158" s="19">
        <f t="shared" ref="I158:I171" si="19">F158+H158</f>
        <v>66.638</v>
      </c>
      <c r="J158" s="22">
        <v>1</v>
      </c>
      <c r="K158" s="22" t="s">
        <v>16</v>
      </c>
    </row>
    <row r="159" ht="24" customHeight="1" spans="1:11">
      <c r="A159" s="17">
        <v>155</v>
      </c>
      <c r="B159" s="18" t="s">
        <v>321</v>
      </c>
      <c r="C159" s="17">
        <v>13006000000</v>
      </c>
      <c r="D159" s="17" t="s">
        <v>323</v>
      </c>
      <c r="E159" s="17">
        <v>47</v>
      </c>
      <c r="F159" s="19">
        <f t="shared" si="17"/>
        <v>32.9</v>
      </c>
      <c r="G159" s="19">
        <v>78.1</v>
      </c>
      <c r="H159" s="19">
        <f t="shared" si="18"/>
        <v>23.43</v>
      </c>
      <c r="I159" s="19">
        <f t="shared" si="19"/>
        <v>56.33</v>
      </c>
      <c r="J159" s="22">
        <v>2</v>
      </c>
      <c r="K159" s="22"/>
    </row>
    <row r="160" ht="24" customHeight="1" spans="1:11">
      <c r="A160" s="17">
        <v>156</v>
      </c>
      <c r="B160" s="18" t="s">
        <v>321</v>
      </c>
      <c r="C160" s="17">
        <v>13002000000</v>
      </c>
      <c r="D160" s="17" t="s">
        <v>324</v>
      </c>
      <c r="E160" s="17">
        <v>48</v>
      </c>
      <c r="F160" s="19">
        <f t="shared" si="17"/>
        <v>33.6</v>
      </c>
      <c r="G160" s="19">
        <v>74.5</v>
      </c>
      <c r="H160" s="19">
        <f t="shared" si="18"/>
        <v>22.35</v>
      </c>
      <c r="I160" s="19">
        <f t="shared" si="19"/>
        <v>55.95</v>
      </c>
      <c r="J160" s="22">
        <v>3</v>
      </c>
      <c r="K160" s="22"/>
    </row>
    <row r="161" ht="24" customHeight="1" spans="1:11">
      <c r="A161" s="17">
        <v>157</v>
      </c>
      <c r="B161" s="18" t="s">
        <v>321</v>
      </c>
      <c r="C161" s="17">
        <v>13004000000</v>
      </c>
      <c r="D161" s="17" t="s">
        <v>325</v>
      </c>
      <c r="E161" s="17">
        <v>47</v>
      </c>
      <c r="F161" s="19">
        <f t="shared" si="17"/>
        <v>32.9</v>
      </c>
      <c r="G161" s="19">
        <v>74.7</v>
      </c>
      <c r="H161" s="19">
        <f t="shared" si="18"/>
        <v>22.41</v>
      </c>
      <c r="I161" s="19">
        <f t="shared" si="19"/>
        <v>55.31</v>
      </c>
      <c r="J161" s="22">
        <v>4</v>
      </c>
      <c r="K161" s="22"/>
    </row>
    <row r="162" ht="24" customHeight="1" spans="1:11">
      <c r="A162" s="17">
        <v>158</v>
      </c>
      <c r="B162" s="18" t="s">
        <v>321</v>
      </c>
      <c r="C162" s="17">
        <v>13005000000</v>
      </c>
      <c r="D162" s="17" t="s">
        <v>326</v>
      </c>
      <c r="E162" s="17">
        <v>47</v>
      </c>
      <c r="F162" s="19">
        <f t="shared" si="17"/>
        <v>32.9</v>
      </c>
      <c r="G162" s="19">
        <v>74.7</v>
      </c>
      <c r="H162" s="19">
        <f t="shared" si="18"/>
        <v>22.41</v>
      </c>
      <c r="I162" s="19">
        <f t="shared" si="19"/>
        <v>55.31</v>
      </c>
      <c r="J162" s="22">
        <v>5</v>
      </c>
      <c r="K162" s="22"/>
    </row>
    <row r="163" ht="24" customHeight="1" spans="1:11">
      <c r="A163" s="17">
        <v>159</v>
      </c>
      <c r="B163" s="18" t="s">
        <v>327</v>
      </c>
      <c r="C163" s="17">
        <v>15004000000</v>
      </c>
      <c r="D163" s="17" t="s">
        <v>328</v>
      </c>
      <c r="E163" s="17">
        <v>68</v>
      </c>
      <c r="F163" s="19">
        <f t="shared" si="17"/>
        <v>47.6</v>
      </c>
      <c r="G163" s="19">
        <v>78.6</v>
      </c>
      <c r="H163" s="19">
        <f t="shared" si="18"/>
        <v>23.58</v>
      </c>
      <c r="I163" s="19">
        <f t="shared" si="19"/>
        <v>71.18</v>
      </c>
      <c r="J163" s="22">
        <v>1</v>
      </c>
      <c r="K163" s="22" t="s">
        <v>16</v>
      </c>
    </row>
    <row r="164" ht="24" customHeight="1" spans="1:11">
      <c r="A164" s="17">
        <v>160</v>
      </c>
      <c r="B164" s="18" t="s">
        <v>327</v>
      </c>
      <c r="C164" s="17">
        <v>15001000000</v>
      </c>
      <c r="D164" s="17" t="s">
        <v>329</v>
      </c>
      <c r="E164" s="17">
        <v>60</v>
      </c>
      <c r="F164" s="19">
        <f t="shared" si="17"/>
        <v>42</v>
      </c>
      <c r="G164" s="19">
        <v>87.1</v>
      </c>
      <c r="H164" s="19">
        <f t="shared" si="18"/>
        <v>26.13</v>
      </c>
      <c r="I164" s="19">
        <f t="shared" si="19"/>
        <v>68.13</v>
      </c>
      <c r="J164" s="22">
        <v>2</v>
      </c>
      <c r="K164" s="22" t="s">
        <v>16</v>
      </c>
    </row>
    <row r="165" ht="24" customHeight="1" spans="1:11">
      <c r="A165" s="17">
        <v>161</v>
      </c>
      <c r="B165" s="18" t="s">
        <v>327</v>
      </c>
      <c r="C165" s="17">
        <v>15003000000</v>
      </c>
      <c r="D165" s="17" t="s">
        <v>330</v>
      </c>
      <c r="E165" s="17">
        <v>59</v>
      </c>
      <c r="F165" s="19">
        <f t="shared" si="17"/>
        <v>41.3</v>
      </c>
      <c r="G165" s="19">
        <v>74.1</v>
      </c>
      <c r="H165" s="19">
        <f t="shared" si="18"/>
        <v>22.23</v>
      </c>
      <c r="I165" s="19">
        <f t="shared" si="19"/>
        <v>63.53</v>
      </c>
      <c r="J165" s="22">
        <v>3</v>
      </c>
      <c r="K165" s="22"/>
    </row>
    <row r="166" ht="24" customHeight="1" spans="1:11">
      <c r="A166" s="17">
        <v>162</v>
      </c>
      <c r="B166" s="18" t="s">
        <v>327</v>
      </c>
      <c r="C166" s="17">
        <v>15002000000</v>
      </c>
      <c r="D166" s="17" t="s">
        <v>331</v>
      </c>
      <c r="E166" s="17">
        <v>52</v>
      </c>
      <c r="F166" s="19">
        <f t="shared" si="17"/>
        <v>36.4</v>
      </c>
      <c r="G166" s="19">
        <v>79.7</v>
      </c>
      <c r="H166" s="19">
        <f t="shared" si="18"/>
        <v>23.91</v>
      </c>
      <c r="I166" s="19">
        <f t="shared" si="19"/>
        <v>60.31</v>
      </c>
      <c r="J166" s="22">
        <v>4</v>
      </c>
      <c r="K166" s="22"/>
    </row>
    <row r="167" ht="24" customHeight="1" spans="1:11">
      <c r="A167" s="17">
        <v>163</v>
      </c>
      <c r="B167" s="18" t="s">
        <v>327</v>
      </c>
      <c r="C167" s="17">
        <v>15007000000</v>
      </c>
      <c r="D167" s="17" t="s">
        <v>332</v>
      </c>
      <c r="E167" s="17">
        <v>54</v>
      </c>
      <c r="F167" s="19">
        <f t="shared" si="17"/>
        <v>37.8</v>
      </c>
      <c r="G167" s="19">
        <v>73.6</v>
      </c>
      <c r="H167" s="19">
        <f t="shared" si="18"/>
        <v>22.08</v>
      </c>
      <c r="I167" s="19">
        <f t="shared" si="19"/>
        <v>59.88</v>
      </c>
      <c r="J167" s="22">
        <v>5</v>
      </c>
      <c r="K167" s="22"/>
    </row>
    <row r="168" ht="24" customHeight="1" spans="1:11">
      <c r="A168" s="17">
        <v>164</v>
      </c>
      <c r="B168" s="18" t="s">
        <v>327</v>
      </c>
      <c r="C168" s="17">
        <v>15005000000</v>
      </c>
      <c r="D168" s="17" t="s">
        <v>333</v>
      </c>
      <c r="E168" s="17">
        <v>52</v>
      </c>
      <c r="F168" s="19">
        <f t="shared" si="17"/>
        <v>36.4</v>
      </c>
      <c r="G168" s="19">
        <v>72.1</v>
      </c>
      <c r="H168" s="19">
        <f t="shared" si="18"/>
        <v>21.63</v>
      </c>
      <c r="I168" s="19">
        <f t="shared" si="19"/>
        <v>58.03</v>
      </c>
      <c r="J168" s="22">
        <v>6</v>
      </c>
      <c r="K168" s="22"/>
    </row>
    <row r="169" ht="24" customHeight="1" spans="1:11">
      <c r="A169" s="17">
        <v>165</v>
      </c>
      <c r="B169" s="18" t="s">
        <v>334</v>
      </c>
      <c r="C169" s="17">
        <v>16006000000</v>
      </c>
      <c r="D169" s="17" t="s">
        <v>335</v>
      </c>
      <c r="E169" s="17">
        <v>71</v>
      </c>
      <c r="F169" s="19">
        <f t="shared" si="17"/>
        <v>49.7</v>
      </c>
      <c r="G169" s="19">
        <v>76.8</v>
      </c>
      <c r="H169" s="19">
        <f t="shared" si="18"/>
        <v>23.04</v>
      </c>
      <c r="I169" s="19">
        <f t="shared" si="19"/>
        <v>72.74</v>
      </c>
      <c r="J169" s="22">
        <v>1</v>
      </c>
      <c r="K169" s="22" t="s">
        <v>16</v>
      </c>
    </row>
    <row r="170" ht="24" customHeight="1" spans="1:11">
      <c r="A170" s="17">
        <v>166</v>
      </c>
      <c r="B170" s="18" t="s">
        <v>334</v>
      </c>
      <c r="C170" s="17">
        <v>16014000000</v>
      </c>
      <c r="D170" s="17" t="s">
        <v>336</v>
      </c>
      <c r="E170" s="17">
        <v>66</v>
      </c>
      <c r="F170" s="19">
        <f t="shared" si="17"/>
        <v>46.2</v>
      </c>
      <c r="G170" s="19">
        <v>79.4</v>
      </c>
      <c r="H170" s="19">
        <f t="shared" si="18"/>
        <v>23.82</v>
      </c>
      <c r="I170" s="19">
        <f t="shared" si="19"/>
        <v>70.02</v>
      </c>
      <c r="J170" s="22">
        <v>2</v>
      </c>
      <c r="K170" s="22" t="s">
        <v>16</v>
      </c>
    </row>
    <row r="171" ht="24" customHeight="1" spans="1:11">
      <c r="A171" s="17">
        <v>167</v>
      </c>
      <c r="B171" s="18" t="s">
        <v>334</v>
      </c>
      <c r="C171" s="17">
        <v>16010000000</v>
      </c>
      <c r="D171" s="17" t="s">
        <v>337</v>
      </c>
      <c r="E171" s="17">
        <v>66</v>
      </c>
      <c r="F171" s="19">
        <f t="shared" si="17"/>
        <v>46.2</v>
      </c>
      <c r="G171" s="19">
        <v>75.4</v>
      </c>
      <c r="H171" s="19">
        <f t="shared" si="18"/>
        <v>22.62</v>
      </c>
      <c r="I171" s="19">
        <f t="shared" si="19"/>
        <v>68.82</v>
      </c>
      <c r="J171" s="22">
        <v>3</v>
      </c>
      <c r="K171" s="22"/>
    </row>
    <row r="172" ht="24" customHeight="1" spans="1:11">
      <c r="A172" s="17">
        <v>168</v>
      </c>
      <c r="B172" s="18" t="s">
        <v>334</v>
      </c>
      <c r="C172" s="17">
        <v>16018000000</v>
      </c>
      <c r="D172" s="17" t="s">
        <v>338</v>
      </c>
      <c r="E172" s="17">
        <v>77</v>
      </c>
      <c r="F172" s="19">
        <f t="shared" si="17"/>
        <v>53.9</v>
      </c>
      <c r="G172" s="19" t="s">
        <v>45</v>
      </c>
      <c r="H172" s="19"/>
      <c r="I172" s="19"/>
      <c r="J172" s="22"/>
      <c r="K172" s="22"/>
    </row>
    <row r="173" ht="24" customHeight="1" spans="1:11">
      <c r="A173" s="17">
        <v>169</v>
      </c>
      <c r="B173" s="18" t="s">
        <v>334</v>
      </c>
      <c r="C173" s="17">
        <v>16007000000</v>
      </c>
      <c r="D173" s="17" t="s">
        <v>339</v>
      </c>
      <c r="E173" s="17">
        <v>69</v>
      </c>
      <c r="F173" s="19">
        <f t="shared" si="17"/>
        <v>48.3</v>
      </c>
      <c r="G173" s="19" t="s">
        <v>45</v>
      </c>
      <c r="H173" s="19"/>
      <c r="I173" s="19"/>
      <c r="J173" s="22"/>
      <c r="K173" s="22"/>
    </row>
    <row r="174" ht="24" customHeight="1" spans="1:11">
      <c r="A174" s="17">
        <v>170</v>
      </c>
      <c r="B174" s="18" t="s">
        <v>334</v>
      </c>
      <c r="C174" s="17">
        <v>16020000000</v>
      </c>
      <c r="D174" s="17" t="s">
        <v>340</v>
      </c>
      <c r="E174" s="17">
        <v>67</v>
      </c>
      <c r="F174" s="19">
        <f t="shared" si="17"/>
        <v>46.9</v>
      </c>
      <c r="G174" s="19" t="s">
        <v>45</v>
      </c>
      <c r="H174" s="19"/>
      <c r="I174" s="19"/>
      <c r="J174" s="22"/>
      <c r="K174" s="22"/>
    </row>
    <row r="175" ht="24" customHeight="1" spans="1:11">
      <c r="A175" s="17">
        <v>171</v>
      </c>
      <c r="B175" s="18" t="s">
        <v>341</v>
      </c>
      <c r="C175" s="17">
        <v>17001000000</v>
      </c>
      <c r="D175" s="17" t="s">
        <v>342</v>
      </c>
      <c r="E175" s="17">
        <v>73</v>
      </c>
      <c r="F175" s="19">
        <f t="shared" si="17"/>
        <v>51.1</v>
      </c>
      <c r="G175" s="19">
        <v>74</v>
      </c>
      <c r="H175" s="19">
        <f>G175*0.3</f>
        <v>22.2</v>
      </c>
      <c r="I175" s="19">
        <f>F175+H175</f>
        <v>73.3</v>
      </c>
      <c r="J175" s="22"/>
      <c r="K175" s="22"/>
    </row>
    <row r="176" ht="29.25" customHeight="1" spans="1:11">
      <c r="A176" s="17">
        <v>172</v>
      </c>
      <c r="B176" s="18" t="s">
        <v>343</v>
      </c>
      <c r="C176" s="17">
        <v>19003000000</v>
      </c>
      <c r="D176" s="17" t="s">
        <v>344</v>
      </c>
      <c r="E176" s="17">
        <v>57</v>
      </c>
      <c r="F176" s="19">
        <f t="shared" si="17"/>
        <v>39.9</v>
      </c>
      <c r="G176" s="19">
        <v>84</v>
      </c>
      <c r="H176" s="19">
        <f>G176*0.3</f>
        <v>25.2</v>
      </c>
      <c r="I176" s="19">
        <f>F176+H176</f>
        <v>65.1</v>
      </c>
      <c r="J176" s="22">
        <v>1</v>
      </c>
      <c r="K176" s="22" t="s">
        <v>16</v>
      </c>
    </row>
    <row r="177" ht="29.25" customHeight="1" spans="1:11">
      <c r="A177" s="17">
        <v>173</v>
      </c>
      <c r="B177" s="18" t="s">
        <v>343</v>
      </c>
      <c r="C177" s="17">
        <v>19004000000</v>
      </c>
      <c r="D177" s="17" t="s">
        <v>345</v>
      </c>
      <c r="E177" s="17">
        <v>54</v>
      </c>
      <c r="F177" s="19">
        <f t="shared" si="17"/>
        <v>37.8</v>
      </c>
      <c r="G177" s="19">
        <v>72.9</v>
      </c>
      <c r="H177" s="19">
        <f>G177*0.3</f>
        <v>21.87</v>
      </c>
      <c r="I177" s="19">
        <f>F177+H177</f>
        <v>59.67</v>
      </c>
      <c r="J177" s="22">
        <v>2</v>
      </c>
      <c r="K177" s="22"/>
    </row>
    <row r="178" ht="29.25" customHeight="1" spans="1:11">
      <c r="A178" s="17">
        <v>174</v>
      </c>
      <c r="B178" s="18" t="s">
        <v>343</v>
      </c>
      <c r="C178" s="17">
        <v>19001000000</v>
      </c>
      <c r="D178" s="17" t="s">
        <v>346</v>
      </c>
      <c r="E178" s="17">
        <v>48</v>
      </c>
      <c r="F178" s="19">
        <f t="shared" si="17"/>
        <v>33.6</v>
      </c>
      <c r="G178" s="19">
        <v>72.8</v>
      </c>
      <c r="H178" s="19">
        <f>G178*0.3</f>
        <v>21.84</v>
      </c>
      <c r="I178" s="19">
        <f>F178+H178</f>
        <v>55.44</v>
      </c>
      <c r="J178" s="22">
        <v>3</v>
      </c>
      <c r="K178" s="22"/>
    </row>
  </sheetData>
  <sortState ref="C99:K126">
    <sortCondition ref="I44:I98" descending="1"/>
  </sortState>
  <mergeCells count="2">
    <mergeCell ref="G3:K3"/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荒凉</cp:lastModifiedBy>
  <dcterms:created xsi:type="dcterms:W3CDTF">2006-09-13T11:21:00Z</dcterms:created>
  <cp:lastPrinted>2018-09-15T06:38:00Z</cp:lastPrinted>
  <dcterms:modified xsi:type="dcterms:W3CDTF">2018-10-10T02:03:00Z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